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gistro" sheetId="1" r:id="rId1"/>
    <sheet name="Por mes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color rgb="FF10231E"/>
      <name val="Arial"/>
      <family val="2"/>
    </font>
    <font>
      <b/>
      <sz val="11"/>
      <color rgb="FF013936"/>
      <name val="Arial"/>
      <family val="2"/>
    </font>
    <font>
      <i/>
      <sz val="10"/>
      <color rgb="FF3B5D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3E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B6B5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wrapText="1" vertical="center"/>
    </xf>
    <xf numFmtId="14" fontId="0" fillId="0" borderId="0" xfId="0" applyNumberFormat="1"/>
    <xf numFmtId="18" fontId="0" fillId="0" borderId="0" xfId="0" applyNumberFormat="1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" fontId="1" fillId="2" borderId="0" xfId="0" applyNumberFormat="1" applyFont="1" applyFill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16" customWidth="1"/>
    <col min="3" max="3" width="10" customWidth="1"/>
    <col min="4" max="4" width="10" customWidth="1"/>
    <col min="5" max="5" width="9" customWidth="1"/>
    <col min="6" max="6" width="8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22" customWidth="1"/>
    <col min="13" max="13" width="11" customWidth="1"/>
    <col min="14" max="14" width="28" customWidth="1"/>
  </cols>
  <sheetData>
    <row r="1" ht="30" customHeight="1">
      <c r="A1" s="1" t="inlineStr">
        <is>
          <t xml:space="preserve">Fecha</t>
        </is>
      </c>
      <c r="B1" s="1" t="inlineStr">
        <is>
          <t xml:space="preserve">Trabajo</t>
        </is>
      </c>
      <c r="C1" s="1" t="inlineStr">
        <is>
          <t xml:space="preserve">Entrada</t>
        </is>
      </c>
      <c r="D1" s="1" t="inlineStr">
        <is>
          <t xml:space="preserve">Salida</t>
        </is>
      </c>
      <c r="E1" s="1" t="inlineStr">
        <is>
          <t xml:space="preserve">Pausa (min)</t>
        </is>
      </c>
      <c r="F1" s="1" t="inlineStr">
        <is>
          <t xml:space="preserve">Horas</t>
        </is>
      </c>
      <c r="G1" s="1" t="inlineStr">
        <is>
          <t xml:space="preserve">Ventas</t>
        </is>
      </c>
      <c r="H1" s="1" t="inlineStr">
        <is>
          <t xml:space="preserve">Propinas en efectivo</t>
        </is>
      </c>
      <c r="I1" s="1" t="inlineStr">
        <is>
          <t xml:space="preserve">Propinas con tarjeta</t>
        </is>
      </c>
      <c r="J1" s="1" t="inlineStr">
        <is>
          <t xml:space="preserve">Del pool</t>
        </is>
      </c>
      <c r="K1" s="1" t="inlineStr">
        <is>
          <t xml:space="preserve">Reparto</t>
        </is>
      </c>
      <c r="L1" s="1" t="inlineStr">
        <is>
          <t xml:space="preserve">A quién</t>
        </is>
      </c>
      <c r="M1" s="1" t="inlineStr">
        <is>
          <t xml:space="preserve">Te quedó</t>
        </is>
      </c>
      <c r="N1" s="1" t="inlineStr">
        <is>
          <t xml:space="preserve">Notas</t>
        </is>
      </c>
    </row>
    <row r="2">
      <c r="A2" s="2"/>
      <c r="B2"/>
      <c r="C2" s="3"/>
      <c r="D2" s="3"/>
      <c r="E2" s="4"/>
      <c r="F2" s="5">
        <f>IF(OR(C2="",D2=""),"",ROUND(MOD(D2-C2,1)*24-N(E2)/60,2))</f>
      </c>
      <c r="G2" s="6"/>
      <c r="H2" s="6"/>
      <c r="I2" s="6"/>
      <c r="J2" s="6"/>
      <c r="K2" s="6"/>
      <c r="L2"/>
      <c r="M2" s="6">
        <f>IF(COUNT(H2:K2)=0,"",N(H2)+N(I2)+N(J2)-N(K2))</f>
      </c>
      <c r="N2"/>
    </row>
    <row r="3">
      <c r="A3" s="2"/>
      <c r="B3"/>
      <c r="C3" s="3"/>
      <c r="D3" s="3"/>
      <c r="E3" s="4"/>
      <c r="F3" s="5">
        <f>IF(OR(C3="",D3=""),"",ROUND(MOD(D3-C3,1)*24-N(E3)/60,2))</f>
      </c>
      <c r="G3" s="6"/>
      <c r="H3" s="6"/>
      <c r="I3" s="6"/>
      <c r="J3" s="6"/>
      <c r="K3" s="6"/>
      <c r="L3"/>
      <c r="M3" s="6">
        <f>IF(COUNT(H3:K3)=0,"",N(H3)+N(I3)+N(J3)-N(K3))</f>
      </c>
      <c r="N3"/>
    </row>
    <row r="4">
      <c r="A4" s="2"/>
      <c r="B4"/>
      <c r="C4" s="3"/>
      <c r="D4" s="3"/>
      <c r="E4" s="4"/>
      <c r="F4" s="5">
        <f>IF(OR(C4="",D4=""),"",ROUND(MOD(D4-C4,1)*24-N(E4)/60,2))</f>
      </c>
      <c r="G4" s="6"/>
      <c r="H4" s="6"/>
      <c r="I4" s="6"/>
      <c r="J4" s="6"/>
      <c r="K4" s="6"/>
      <c r="L4"/>
      <c r="M4" s="6">
        <f>IF(COUNT(H4:K4)=0,"",N(H4)+N(I4)+N(J4)-N(K4))</f>
      </c>
      <c r="N4"/>
    </row>
    <row r="5">
      <c r="A5" s="2"/>
      <c r="B5"/>
      <c r="C5" s="3"/>
      <c r="D5" s="3"/>
      <c r="E5" s="4"/>
      <c r="F5" s="5">
        <f>IF(OR(C5="",D5=""),"",ROUND(MOD(D5-C5,1)*24-N(E5)/60,2))</f>
      </c>
      <c r="G5" s="6"/>
      <c r="H5" s="6"/>
      <c r="I5" s="6"/>
      <c r="J5" s="6"/>
      <c r="K5" s="6"/>
      <c r="L5"/>
      <c r="M5" s="6">
        <f>IF(COUNT(H5:K5)=0,"",N(H5)+N(I5)+N(J5)-N(K5))</f>
      </c>
      <c r="N5"/>
    </row>
    <row r="6">
      <c r="A6" s="2"/>
      <c r="B6"/>
      <c r="C6" s="3"/>
      <c r="D6" s="3"/>
      <c r="E6" s="4"/>
      <c r="F6" s="5">
        <f>IF(OR(C6="",D6=""),"",ROUND(MOD(D6-C6,1)*24-N(E6)/60,2))</f>
      </c>
      <c r="G6" s="6"/>
      <c r="H6" s="6"/>
      <c r="I6" s="6"/>
      <c r="J6" s="6"/>
      <c r="K6" s="6"/>
      <c r="L6"/>
      <c r="M6" s="6">
        <f>IF(COUNT(H6:K6)=0,"",N(H6)+N(I6)+N(J6)-N(K6))</f>
      </c>
      <c r="N6"/>
    </row>
    <row r="7">
      <c r="A7" s="2"/>
      <c r="B7"/>
      <c r="C7" s="3"/>
      <c r="D7" s="3"/>
      <c r="E7" s="4"/>
      <c r="F7" s="5">
        <f>IF(OR(C7="",D7=""),"",ROUND(MOD(D7-C7,1)*24-N(E7)/60,2))</f>
      </c>
      <c r="G7" s="6"/>
      <c r="H7" s="6"/>
      <c r="I7" s="6"/>
      <c r="J7" s="6"/>
      <c r="K7" s="6"/>
      <c r="L7"/>
      <c r="M7" s="6">
        <f>IF(COUNT(H7:K7)=0,"",N(H7)+N(I7)+N(J7)-N(K7))</f>
      </c>
      <c r="N7"/>
    </row>
    <row r="8">
      <c r="A8" s="2"/>
      <c r="B8"/>
      <c r="C8" s="3"/>
      <c r="D8" s="3"/>
      <c r="E8" s="4"/>
      <c r="F8" s="5">
        <f>IF(OR(C8="",D8=""),"",ROUND(MOD(D8-C8,1)*24-N(E8)/60,2))</f>
      </c>
      <c r="G8" s="6"/>
      <c r="H8" s="6"/>
      <c r="I8" s="6"/>
      <c r="J8" s="6"/>
      <c r="K8" s="6"/>
      <c r="L8"/>
      <c r="M8" s="6">
        <f>IF(COUNT(H8:K8)=0,"",N(H8)+N(I8)+N(J8)-N(K8))</f>
      </c>
      <c r="N8"/>
    </row>
    <row r="9">
      <c r="A9" s="2"/>
      <c r="B9"/>
      <c r="C9" s="3"/>
      <c r="D9" s="3"/>
      <c r="E9" s="4"/>
      <c r="F9" s="5">
        <f>IF(OR(C9="",D9=""),"",ROUND(MOD(D9-C9,1)*24-N(E9)/60,2))</f>
      </c>
      <c r="G9" s="6"/>
      <c r="H9" s="6"/>
      <c r="I9" s="6"/>
      <c r="J9" s="6"/>
      <c r="K9" s="6"/>
      <c r="L9"/>
      <c r="M9" s="6">
        <f>IF(COUNT(H9:K9)=0,"",N(H9)+N(I9)+N(J9)-N(K9))</f>
      </c>
      <c r="N9"/>
    </row>
    <row r="10">
      <c r="A10" s="2"/>
      <c r="B10"/>
      <c r="C10" s="3"/>
      <c r="D10" s="3"/>
      <c r="E10" s="4"/>
      <c r="F10" s="5">
        <f>IF(OR(C10="",D10=""),"",ROUND(MOD(D10-C10,1)*24-N(E10)/60,2))</f>
      </c>
      <c r="G10" s="6"/>
      <c r="H10" s="6"/>
      <c r="I10" s="6"/>
      <c r="J10" s="6"/>
      <c r="K10" s="6"/>
      <c r="L10"/>
      <c r="M10" s="6">
        <f>IF(COUNT(H10:K10)=0,"",N(H10)+N(I10)+N(J10)-N(K10))</f>
      </c>
      <c r="N10"/>
    </row>
    <row r="11">
      <c r="A11" s="2"/>
      <c r="B11"/>
      <c r="C11" s="3"/>
      <c r="D11" s="3"/>
      <c r="E11" s="4"/>
      <c r="F11" s="5">
        <f>IF(OR(C11="",D11=""),"",ROUND(MOD(D11-C11,1)*24-N(E11)/60,2))</f>
      </c>
      <c r="G11" s="6"/>
      <c r="H11" s="6"/>
      <c r="I11" s="6"/>
      <c r="J11" s="6"/>
      <c r="K11" s="6"/>
      <c r="L11"/>
      <c r="M11" s="6">
        <f>IF(COUNT(H11:K11)=0,"",N(H11)+N(I11)+N(J11)-N(K11))</f>
      </c>
      <c r="N11"/>
    </row>
    <row r="12">
      <c r="A12" s="2"/>
      <c r="B12"/>
      <c r="C12" s="3"/>
      <c r="D12" s="3"/>
      <c r="E12" s="4"/>
      <c r="F12" s="5">
        <f>IF(OR(C12="",D12=""),"",ROUND(MOD(D12-C12,1)*24-N(E12)/60,2))</f>
      </c>
      <c r="G12" s="6"/>
      <c r="H12" s="6"/>
      <c r="I12" s="6"/>
      <c r="J12" s="6"/>
      <c r="K12" s="6"/>
      <c r="L12"/>
      <c r="M12" s="6">
        <f>IF(COUNT(H12:K12)=0,"",N(H12)+N(I12)+N(J12)-N(K12))</f>
      </c>
      <c r="N12"/>
    </row>
    <row r="13">
      <c r="A13" s="2"/>
      <c r="B13"/>
      <c r="C13" s="3"/>
      <c r="D13" s="3"/>
      <c r="E13" s="4"/>
      <c r="F13" s="5">
        <f>IF(OR(C13="",D13=""),"",ROUND(MOD(D13-C13,1)*24-N(E13)/60,2))</f>
      </c>
      <c r="G13" s="6"/>
      <c r="H13" s="6"/>
      <c r="I13" s="6"/>
      <c r="J13" s="6"/>
      <c r="K13" s="6"/>
      <c r="L13"/>
      <c r="M13" s="6">
        <f>IF(COUNT(H13:K13)=0,"",N(H13)+N(I13)+N(J13)-N(K13))</f>
      </c>
      <c r="N13"/>
    </row>
    <row r="14">
      <c r="A14" s="2"/>
      <c r="B14"/>
      <c r="C14" s="3"/>
      <c r="D14" s="3"/>
      <c r="E14" s="4"/>
      <c r="F14" s="5">
        <f>IF(OR(C14="",D14=""),"",ROUND(MOD(D14-C14,1)*24-N(E14)/60,2))</f>
      </c>
      <c r="G14" s="6"/>
      <c r="H14" s="6"/>
      <c r="I14" s="6"/>
      <c r="J14" s="6"/>
      <c r="K14" s="6"/>
      <c r="L14"/>
      <c r="M14" s="6">
        <f>IF(COUNT(H14:K14)=0,"",N(H14)+N(I14)+N(J14)-N(K14))</f>
      </c>
      <c r="N14"/>
    </row>
    <row r="15">
      <c r="A15" s="2"/>
      <c r="B15"/>
      <c r="C15" s="3"/>
      <c r="D15" s="3"/>
      <c r="E15" s="4"/>
      <c r="F15" s="5">
        <f>IF(OR(C15="",D15=""),"",ROUND(MOD(D15-C15,1)*24-N(E15)/60,2))</f>
      </c>
      <c r="G15" s="6"/>
      <c r="H15" s="6"/>
      <c r="I15" s="6"/>
      <c r="J15" s="6"/>
      <c r="K15" s="6"/>
      <c r="L15"/>
      <c r="M15" s="6">
        <f>IF(COUNT(H15:K15)=0,"",N(H15)+N(I15)+N(J15)-N(K15))</f>
      </c>
      <c r="N15"/>
    </row>
    <row r="16">
      <c r="A16" s="2"/>
      <c r="B16"/>
      <c r="C16" s="3"/>
      <c r="D16" s="3"/>
      <c r="E16" s="4"/>
      <c r="F16" s="5">
        <f>IF(OR(C16="",D16=""),"",ROUND(MOD(D16-C16,1)*24-N(E16)/60,2))</f>
      </c>
      <c r="G16" s="6"/>
      <c r="H16" s="6"/>
      <c r="I16" s="6"/>
      <c r="J16" s="6"/>
      <c r="K16" s="6"/>
      <c r="L16"/>
      <c r="M16" s="6">
        <f>IF(COUNT(H16:K16)=0,"",N(H16)+N(I16)+N(J16)-N(K16))</f>
      </c>
      <c r="N16"/>
    </row>
    <row r="17">
      <c r="A17" s="2"/>
      <c r="B17"/>
      <c r="C17" s="3"/>
      <c r="D17" s="3"/>
      <c r="E17" s="4"/>
      <c r="F17" s="5">
        <f>IF(OR(C17="",D17=""),"",ROUND(MOD(D17-C17,1)*24-N(E17)/60,2))</f>
      </c>
      <c r="G17" s="6"/>
      <c r="H17" s="6"/>
      <c r="I17" s="6"/>
      <c r="J17" s="6"/>
      <c r="K17" s="6"/>
      <c r="L17"/>
      <c r="M17" s="6">
        <f>IF(COUNT(H17:K17)=0,"",N(H17)+N(I17)+N(J17)-N(K17))</f>
      </c>
      <c r="N17"/>
    </row>
    <row r="18">
      <c r="A18" s="2"/>
      <c r="B18"/>
      <c r="C18" s="3"/>
      <c r="D18" s="3"/>
      <c r="E18" s="4"/>
      <c r="F18" s="5">
        <f>IF(OR(C18="",D18=""),"",ROUND(MOD(D18-C18,1)*24-N(E18)/60,2))</f>
      </c>
      <c r="G18" s="6"/>
      <c r="H18" s="6"/>
      <c r="I18" s="6"/>
      <c r="J18" s="6"/>
      <c r="K18" s="6"/>
      <c r="L18"/>
      <c r="M18" s="6">
        <f>IF(COUNT(H18:K18)=0,"",N(H18)+N(I18)+N(J18)-N(K18))</f>
      </c>
      <c r="N18"/>
    </row>
    <row r="19">
      <c r="A19" s="2"/>
      <c r="B19"/>
      <c r="C19" s="3"/>
      <c r="D19" s="3"/>
      <c r="E19" s="4"/>
      <c r="F19" s="5">
        <f>IF(OR(C19="",D19=""),"",ROUND(MOD(D19-C19,1)*24-N(E19)/60,2))</f>
      </c>
      <c r="G19" s="6"/>
      <c r="H19" s="6"/>
      <c r="I19" s="6"/>
      <c r="J19" s="6"/>
      <c r="K19" s="6"/>
      <c r="L19"/>
      <c r="M19" s="6">
        <f>IF(COUNT(H19:K19)=0,"",N(H19)+N(I19)+N(J19)-N(K19))</f>
      </c>
      <c r="N19"/>
    </row>
    <row r="20">
      <c r="A20" s="2"/>
      <c r="B20"/>
      <c r="C20" s="3"/>
      <c r="D20" s="3"/>
      <c r="E20" s="4"/>
      <c r="F20" s="5">
        <f>IF(OR(C20="",D20=""),"",ROUND(MOD(D20-C20,1)*24-N(E20)/60,2))</f>
      </c>
      <c r="G20" s="6"/>
      <c r="H20" s="6"/>
      <c r="I20" s="6"/>
      <c r="J20" s="6"/>
      <c r="K20" s="6"/>
      <c r="L20"/>
      <c r="M20" s="6">
        <f>IF(COUNT(H20:K20)=0,"",N(H20)+N(I20)+N(J20)-N(K20))</f>
      </c>
      <c r="N20"/>
    </row>
    <row r="21">
      <c r="A21" s="2"/>
      <c r="B21"/>
      <c r="C21" s="3"/>
      <c r="D21" s="3"/>
      <c r="E21" s="4"/>
      <c r="F21" s="5">
        <f>IF(OR(C21="",D21=""),"",ROUND(MOD(D21-C21,1)*24-N(E21)/60,2))</f>
      </c>
      <c r="G21" s="6"/>
      <c r="H21" s="6"/>
      <c r="I21" s="6"/>
      <c r="J21" s="6"/>
      <c r="K21" s="6"/>
      <c r="L21"/>
      <c r="M21" s="6">
        <f>IF(COUNT(H21:K21)=0,"",N(H21)+N(I21)+N(J21)-N(K21))</f>
      </c>
      <c r="N21"/>
    </row>
    <row r="22">
      <c r="A22" s="2"/>
      <c r="B22"/>
      <c r="C22" s="3"/>
      <c r="D22" s="3"/>
      <c r="E22" s="4"/>
      <c r="F22" s="5">
        <f>IF(OR(C22="",D22=""),"",ROUND(MOD(D22-C22,1)*24-N(E22)/60,2))</f>
      </c>
      <c r="G22" s="6"/>
      <c r="H22" s="6"/>
      <c r="I22" s="6"/>
      <c r="J22" s="6"/>
      <c r="K22" s="6"/>
      <c r="L22"/>
      <c r="M22" s="6">
        <f>IF(COUNT(H22:K22)=0,"",N(H22)+N(I22)+N(J22)-N(K22))</f>
      </c>
      <c r="N22"/>
    </row>
    <row r="23">
      <c r="A23" s="2"/>
      <c r="B23"/>
      <c r="C23" s="3"/>
      <c r="D23" s="3"/>
      <c r="E23" s="4"/>
      <c r="F23" s="5">
        <f>IF(OR(C23="",D23=""),"",ROUND(MOD(D23-C23,1)*24-N(E23)/60,2))</f>
      </c>
      <c r="G23" s="6"/>
      <c r="H23" s="6"/>
      <c r="I23" s="6"/>
      <c r="J23" s="6"/>
      <c r="K23" s="6"/>
      <c r="L23"/>
      <c r="M23" s="6">
        <f>IF(COUNT(H23:K23)=0,"",N(H23)+N(I23)+N(J23)-N(K23))</f>
      </c>
      <c r="N23"/>
    </row>
    <row r="24">
      <c r="A24" s="2"/>
      <c r="B24"/>
      <c r="C24" s="3"/>
      <c r="D24" s="3"/>
      <c r="E24" s="4"/>
      <c r="F24" s="5">
        <f>IF(OR(C24="",D24=""),"",ROUND(MOD(D24-C24,1)*24-N(E24)/60,2))</f>
      </c>
      <c r="G24" s="6"/>
      <c r="H24" s="6"/>
      <c r="I24" s="6"/>
      <c r="J24" s="6"/>
      <c r="K24" s="6"/>
      <c r="L24"/>
      <c r="M24" s="6">
        <f>IF(COUNT(H24:K24)=0,"",N(H24)+N(I24)+N(J24)-N(K24))</f>
      </c>
      <c r="N24"/>
    </row>
    <row r="25">
      <c r="A25" s="2"/>
      <c r="B25"/>
      <c r="C25" s="3"/>
      <c r="D25" s="3"/>
      <c r="E25" s="4"/>
      <c r="F25" s="5">
        <f>IF(OR(C25="",D25=""),"",ROUND(MOD(D25-C25,1)*24-N(E25)/60,2))</f>
      </c>
      <c r="G25" s="6"/>
      <c r="H25" s="6"/>
      <c r="I25" s="6"/>
      <c r="J25" s="6"/>
      <c r="K25" s="6"/>
      <c r="L25"/>
      <c r="M25" s="6">
        <f>IF(COUNT(H25:K25)=0,"",N(H25)+N(I25)+N(J25)-N(K25))</f>
      </c>
      <c r="N25"/>
    </row>
    <row r="26">
      <c r="A26" s="2"/>
      <c r="B26"/>
      <c r="C26" s="3"/>
      <c r="D26" s="3"/>
      <c r="E26" s="4"/>
      <c r="F26" s="5">
        <f>IF(OR(C26="",D26=""),"",ROUND(MOD(D26-C26,1)*24-N(E26)/60,2))</f>
      </c>
      <c r="G26" s="6"/>
      <c r="H26" s="6"/>
      <c r="I26" s="6"/>
      <c r="J26" s="6"/>
      <c r="K26" s="6"/>
      <c r="L26"/>
      <c r="M26" s="6">
        <f>IF(COUNT(H26:K26)=0,"",N(H26)+N(I26)+N(J26)-N(K26))</f>
      </c>
      <c r="N26"/>
    </row>
    <row r="27">
      <c r="A27" s="2"/>
      <c r="B27"/>
      <c r="C27" s="3"/>
      <c r="D27" s="3"/>
      <c r="E27" s="4"/>
      <c r="F27" s="5">
        <f>IF(OR(C27="",D27=""),"",ROUND(MOD(D27-C27,1)*24-N(E27)/60,2))</f>
      </c>
      <c r="G27" s="6"/>
      <c r="H27" s="6"/>
      <c r="I27" s="6"/>
      <c r="J27" s="6"/>
      <c r="K27" s="6"/>
      <c r="L27"/>
      <c r="M27" s="6">
        <f>IF(COUNT(H27:K27)=0,"",N(H27)+N(I27)+N(J27)-N(K27))</f>
      </c>
      <c r="N27"/>
    </row>
    <row r="28">
      <c r="A28" s="2"/>
      <c r="B28"/>
      <c r="C28" s="3"/>
      <c r="D28" s="3"/>
      <c r="E28" s="4"/>
      <c r="F28" s="5">
        <f>IF(OR(C28="",D28=""),"",ROUND(MOD(D28-C28,1)*24-N(E28)/60,2))</f>
      </c>
      <c r="G28" s="6"/>
      <c r="H28" s="6"/>
      <c r="I28" s="6"/>
      <c r="J28" s="6"/>
      <c r="K28" s="6"/>
      <c r="L28"/>
      <c r="M28" s="6">
        <f>IF(COUNT(H28:K28)=0,"",N(H28)+N(I28)+N(J28)-N(K28))</f>
      </c>
      <c r="N28"/>
    </row>
    <row r="29">
      <c r="A29" s="2"/>
      <c r="B29"/>
      <c r="C29" s="3"/>
      <c r="D29" s="3"/>
      <c r="E29" s="4"/>
      <c r="F29" s="5">
        <f>IF(OR(C29="",D29=""),"",ROUND(MOD(D29-C29,1)*24-N(E29)/60,2))</f>
      </c>
      <c r="G29" s="6"/>
      <c r="H29" s="6"/>
      <c r="I29" s="6"/>
      <c r="J29" s="6"/>
      <c r="K29" s="6"/>
      <c r="L29"/>
      <c r="M29" s="6">
        <f>IF(COUNT(H29:K29)=0,"",N(H29)+N(I29)+N(J29)-N(K29))</f>
      </c>
      <c r="N29"/>
    </row>
    <row r="30">
      <c r="A30" s="2"/>
      <c r="B30"/>
      <c r="C30" s="3"/>
      <c r="D30" s="3"/>
      <c r="E30" s="4"/>
      <c r="F30" s="5">
        <f>IF(OR(C30="",D30=""),"",ROUND(MOD(D30-C30,1)*24-N(E30)/60,2))</f>
      </c>
      <c r="G30" s="6"/>
      <c r="H30" s="6"/>
      <c r="I30" s="6"/>
      <c r="J30" s="6"/>
      <c r="K30" s="6"/>
      <c r="L30"/>
      <c r="M30" s="6">
        <f>IF(COUNT(H30:K30)=0,"",N(H30)+N(I30)+N(J30)-N(K30))</f>
      </c>
      <c r="N30"/>
    </row>
    <row r="31">
      <c r="A31" s="2"/>
      <c r="B31"/>
      <c r="C31" s="3"/>
      <c r="D31" s="3"/>
      <c r="E31" s="4"/>
      <c r="F31" s="5">
        <f>IF(OR(C31="",D31=""),"",ROUND(MOD(D31-C31,1)*24-N(E31)/60,2))</f>
      </c>
      <c r="G31" s="6"/>
      <c r="H31" s="6"/>
      <c r="I31" s="6"/>
      <c r="J31" s="6"/>
      <c r="K31" s="6"/>
      <c r="L31"/>
      <c r="M31" s="6">
        <f>IF(COUNT(H31:K31)=0,"",N(H31)+N(I31)+N(J31)-N(K31))</f>
      </c>
      <c r="N31"/>
    </row>
    <row r="32">
      <c r="A32" s="2"/>
      <c r="B32"/>
      <c r="C32" s="3"/>
      <c r="D32" s="3"/>
      <c r="E32" s="4"/>
      <c r="F32" s="5">
        <f>IF(OR(C32="",D32=""),"",ROUND(MOD(D32-C32,1)*24-N(E32)/60,2))</f>
      </c>
      <c r="G32" s="6"/>
      <c r="H32" s="6"/>
      <c r="I32" s="6"/>
      <c r="J32" s="6"/>
      <c r="K32" s="6"/>
      <c r="L32"/>
      <c r="M32" s="6">
        <f>IF(COUNT(H32:K32)=0,"",N(H32)+N(I32)+N(J32)-N(K32))</f>
      </c>
      <c r="N32"/>
    </row>
    <row r="33">
      <c r="A33" s="2"/>
      <c r="B33"/>
      <c r="C33" s="3"/>
      <c r="D33" s="3"/>
      <c r="E33" s="4"/>
      <c r="F33" s="5">
        <f>IF(OR(C33="",D33=""),"",ROUND(MOD(D33-C33,1)*24-N(E33)/60,2))</f>
      </c>
      <c r="G33" s="6"/>
      <c r="H33" s="6"/>
      <c r="I33" s="6"/>
      <c r="J33" s="6"/>
      <c r="K33" s="6"/>
      <c r="L33"/>
      <c r="M33" s="6">
        <f>IF(COUNT(H33:K33)=0,"",N(H33)+N(I33)+N(J33)-N(K33))</f>
      </c>
      <c r="N33"/>
    </row>
    <row r="34">
      <c r="A34" s="2"/>
      <c r="B34"/>
      <c r="C34" s="3"/>
      <c r="D34" s="3"/>
      <c r="E34" s="4"/>
      <c r="F34" s="5">
        <f>IF(OR(C34="",D34=""),"",ROUND(MOD(D34-C34,1)*24-N(E34)/60,2))</f>
      </c>
      <c r="G34" s="6"/>
      <c r="H34" s="6"/>
      <c r="I34" s="6"/>
      <c r="J34" s="6"/>
      <c r="K34" s="6"/>
      <c r="L34"/>
      <c r="M34" s="6">
        <f>IF(COUNT(H34:K34)=0,"",N(H34)+N(I34)+N(J34)-N(K34))</f>
      </c>
      <c r="N34"/>
    </row>
    <row r="35">
      <c r="A35" s="2"/>
      <c r="B35"/>
      <c r="C35" s="3"/>
      <c r="D35" s="3"/>
      <c r="E35" s="4"/>
      <c r="F35" s="5">
        <f>IF(OR(C35="",D35=""),"",ROUND(MOD(D35-C35,1)*24-N(E35)/60,2))</f>
      </c>
      <c r="G35" s="6"/>
      <c r="H35" s="6"/>
      <c r="I35" s="6"/>
      <c r="J35" s="6"/>
      <c r="K35" s="6"/>
      <c r="L35"/>
      <c r="M35" s="6">
        <f>IF(COUNT(H35:K35)=0,"",N(H35)+N(I35)+N(J35)-N(K35))</f>
      </c>
      <c r="N35"/>
    </row>
    <row r="36">
      <c r="A36" s="2"/>
      <c r="B36"/>
      <c r="C36" s="3"/>
      <c r="D36" s="3"/>
      <c r="E36" s="4"/>
      <c r="F36" s="5">
        <f>IF(OR(C36="",D36=""),"",ROUND(MOD(D36-C36,1)*24-N(E36)/60,2))</f>
      </c>
      <c r="G36" s="6"/>
      <c r="H36" s="6"/>
      <c r="I36" s="6"/>
      <c r="J36" s="6"/>
      <c r="K36" s="6"/>
      <c r="L36"/>
      <c r="M36" s="6">
        <f>IF(COUNT(H36:K36)=0,"",N(H36)+N(I36)+N(J36)-N(K36))</f>
      </c>
      <c r="N36"/>
    </row>
    <row r="37">
      <c r="A37" s="2"/>
      <c r="B37"/>
      <c r="C37" s="3"/>
      <c r="D37" s="3"/>
      <c r="E37" s="4"/>
      <c r="F37" s="5">
        <f>IF(OR(C37="",D37=""),"",ROUND(MOD(D37-C37,1)*24-N(E37)/60,2))</f>
      </c>
      <c r="G37" s="6"/>
      <c r="H37" s="6"/>
      <c r="I37" s="6"/>
      <c r="J37" s="6"/>
      <c r="K37" s="6"/>
      <c r="L37"/>
      <c r="M37" s="6">
        <f>IF(COUNT(H37:K37)=0,"",N(H37)+N(I37)+N(J37)-N(K37))</f>
      </c>
      <c r="N37"/>
    </row>
    <row r="38">
      <c r="A38" s="2"/>
      <c r="B38"/>
      <c r="C38" s="3"/>
      <c r="D38" s="3"/>
      <c r="E38" s="4"/>
      <c r="F38" s="5">
        <f>IF(OR(C38="",D38=""),"",ROUND(MOD(D38-C38,1)*24-N(E38)/60,2))</f>
      </c>
      <c r="G38" s="6"/>
      <c r="H38" s="6"/>
      <c r="I38" s="6"/>
      <c r="J38" s="6"/>
      <c r="K38" s="6"/>
      <c r="L38"/>
      <c r="M38" s="6">
        <f>IF(COUNT(H38:K38)=0,"",N(H38)+N(I38)+N(J38)-N(K38))</f>
      </c>
      <c r="N38"/>
    </row>
    <row r="39">
      <c r="A39" s="2"/>
      <c r="B39"/>
      <c r="C39" s="3"/>
      <c r="D39" s="3"/>
      <c r="E39" s="4"/>
      <c r="F39" s="5">
        <f>IF(OR(C39="",D39=""),"",ROUND(MOD(D39-C39,1)*24-N(E39)/60,2))</f>
      </c>
      <c r="G39" s="6"/>
      <c r="H39" s="6"/>
      <c r="I39" s="6"/>
      <c r="J39" s="6"/>
      <c r="K39" s="6"/>
      <c r="L39"/>
      <c r="M39" s="6">
        <f>IF(COUNT(H39:K39)=0,"",N(H39)+N(I39)+N(J39)-N(K39))</f>
      </c>
      <c r="N39"/>
    </row>
    <row r="40">
      <c r="A40" s="2"/>
      <c r="B40"/>
      <c r="C40" s="3"/>
      <c r="D40" s="3"/>
      <c r="E40" s="4"/>
      <c r="F40" s="5">
        <f>IF(OR(C40="",D40=""),"",ROUND(MOD(D40-C40,1)*24-N(E40)/60,2))</f>
      </c>
      <c r="G40" s="6"/>
      <c r="H40" s="6"/>
      <c r="I40" s="6"/>
      <c r="J40" s="6"/>
      <c r="K40" s="6"/>
      <c r="L40"/>
      <c r="M40" s="6">
        <f>IF(COUNT(H40:K40)=0,"",N(H40)+N(I40)+N(J40)-N(K40))</f>
      </c>
      <c r="N40"/>
    </row>
    <row r="41">
      <c r="A41" s="2"/>
      <c r="B41"/>
      <c r="C41" s="3"/>
      <c r="D41" s="3"/>
      <c r="E41" s="4"/>
      <c r="F41" s="5">
        <f>IF(OR(C41="",D41=""),"",ROUND(MOD(D41-C41,1)*24-N(E41)/60,2))</f>
      </c>
      <c r="G41" s="6"/>
      <c r="H41" s="6"/>
      <c r="I41" s="6"/>
      <c r="J41" s="6"/>
      <c r="K41" s="6"/>
      <c r="L41"/>
      <c r="M41" s="6">
        <f>IF(COUNT(H41:K41)=0,"",N(H41)+N(I41)+N(J41)-N(K41))</f>
      </c>
      <c r="N41"/>
    </row>
    <row r="42">
      <c r="A42" s="2"/>
      <c r="B42"/>
      <c r="C42" s="3"/>
      <c r="D42" s="3"/>
      <c r="E42" s="4"/>
      <c r="F42" s="5">
        <f>IF(OR(C42="",D42=""),"",ROUND(MOD(D42-C42,1)*24-N(E42)/60,2))</f>
      </c>
      <c r="G42" s="6"/>
      <c r="H42" s="6"/>
      <c r="I42" s="6"/>
      <c r="J42" s="6"/>
      <c r="K42" s="6"/>
      <c r="L42"/>
      <c r="M42" s="6">
        <f>IF(COUNT(H42:K42)=0,"",N(H42)+N(I42)+N(J42)-N(K42))</f>
      </c>
      <c r="N42"/>
    </row>
    <row r="43">
      <c r="A43" s="2"/>
      <c r="B43"/>
      <c r="C43" s="3"/>
      <c r="D43" s="3"/>
      <c r="E43" s="4"/>
      <c r="F43" s="5">
        <f>IF(OR(C43="",D43=""),"",ROUND(MOD(D43-C43,1)*24-N(E43)/60,2))</f>
      </c>
      <c r="G43" s="6"/>
      <c r="H43" s="6"/>
      <c r="I43" s="6"/>
      <c r="J43" s="6"/>
      <c r="K43" s="6"/>
      <c r="L43"/>
      <c r="M43" s="6">
        <f>IF(COUNT(H43:K43)=0,"",N(H43)+N(I43)+N(J43)-N(K43))</f>
      </c>
      <c r="N43"/>
    </row>
    <row r="44">
      <c r="A44" s="2"/>
      <c r="B44"/>
      <c r="C44" s="3"/>
      <c r="D44" s="3"/>
      <c r="E44" s="4"/>
      <c r="F44" s="5">
        <f>IF(OR(C44="",D44=""),"",ROUND(MOD(D44-C44,1)*24-N(E44)/60,2))</f>
      </c>
      <c r="G44" s="6"/>
      <c r="H44" s="6"/>
      <c r="I44" s="6"/>
      <c r="J44" s="6"/>
      <c r="K44" s="6"/>
      <c r="L44"/>
      <c r="M44" s="6">
        <f>IF(COUNT(H44:K44)=0,"",N(H44)+N(I44)+N(J44)-N(K44))</f>
      </c>
      <c r="N44"/>
    </row>
    <row r="45">
      <c r="A45" s="2"/>
      <c r="B45"/>
      <c r="C45" s="3"/>
      <c r="D45" s="3"/>
      <c r="E45" s="4"/>
      <c r="F45" s="5">
        <f>IF(OR(C45="",D45=""),"",ROUND(MOD(D45-C45,1)*24-N(E45)/60,2))</f>
      </c>
      <c r="G45" s="6"/>
      <c r="H45" s="6"/>
      <c r="I45" s="6"/>
      <c r="J45" s="6"/>
      <c r="K45" s="6"/>
      <c r="L45"/>
      <c r="M45" s="6">
        <f>IF(COUNT(H45:K45)=0,"",N(H45)+N(I45)+N(J45)-N(K45))</f>
      </c>
      <c r="N45"/>
    </row>
    <row r="46">
      <c r="A46" s="2"/>
      <c r="B46"/>
      <c r="C46" s="3"/>
      <c r="D46" s="3"/>
      <c r="E46" s="4"/>
      <c r="F46" s="5">
        <f>IF(OR(C46="",D46=""),"",ROUND(MOD(D46-C46,1)*24-N(E46)/60,2))</f>
      </c>
      <c r="G46" s="6"/>
      <c r="H46" s="6"/>
      <c r="I46" s="6"/>
      <c r="J46" s="6"/>
      <c r="K46" s="6"/>
      <c r="L46"/>
      <c r="M46" s="6">
        <f>IF(COUNT(H46:K46)=0,"",N(H46)+N(I46)+N(J46)-N(K46))</f>
      </c>
      <c r="N46"/>
    </row>
    <row r="47">
      <c r="A47" s="2"/>
      <c r="B47"/>
      <c r="C47" s="3"/>
      <c r="D47" s="3"/>
      <c r="E47" s="4"/>
      <c r="F47" s="5">
        <f>IF(OR(C47="",D47=""),"",ROUND(MOD(D47-C47,1)*24-N(E47)/60,2))</f>
      </c>
      <c r="G47" s="6"/>
      <c r="H47" s="6"/>
      <c r="I47" s="6"/>
      <c r="J47" s="6"/>
      <c r="K47" s="6"/>
      <c r="L47"/>
      <c r="M47" s="6">
        <f>IF(COUNT(H47:K47)=0,"",N(H47)+N(I47)+N(J47)-N(K47))</f>
      </c>
      <c r="N47"/>
    </row>
    <row r="48">
      <c r="A48" s="2"/>
      <c r="B48"/>
      <c r="C48" s="3"/>
      <c r="D48" s="3"/>
      <c r="E48" s="4"/>
      <c r="F48" s="5">
        <f>IF(OR(C48="",D48=""),"",ROUND(MOD(D48-C48,1)*24-N(E48)/60,2))</f>
      </c>
      <c r="G48" s="6"/>
      <c r="H48" s="6"/>
      <c r="I48" s="6"/>
      <c r="J48" s="6"/>
      <c r="K48" s="6"/>
      <c r="L48"/>
      <c r="M48" s="6">
        <f>IF(COUNT(H48:K48)=0,"",N(H48)+N(I48)+N(J48)-N(K48))</f>
      </c>
      <c r="N48"/>
    </row>
    <row r="49">
      <c r="A49" s="2"/>
      <c r="B49"/>
      <c r="C49" s="3"/>
      <c r="D49" s="3"/>
      <c r="E49" s="4"/>
      <c r="F49" s="5">
        <f>IF(OR(C49="",D49=""),"",ROUND(MOD(D49-C49,1)*24-N(E49)/60,2))</f>
      </c>
      <c r="G49" s="6"/>
      <c r="H49" s="6"/>
      <c r="I49" s="6"/>
      <c r="J49" s="6"/>
      <c r="K49" s="6"/>
      <c r="L49"/>
      <c r="M49" s="6">
        <f>IF(COUNT(H49:K49)=0,"",N(H49)+N(I49)+N(J49)-N(K49))</f>
      </c>
      <c r="N49"/>
    </row>
    <row r="50">
      <c r="A50" s="2"/>
      <c r="B50"/>
      <c r="C50" s="3"/>
      <c r="D50" s="3"/>
      <c r="E50" s="4"/>
      <c r="F50" s="5">
        <f>IF(OR(C50="",D50=""),"",ROUND(MOD(D50-C50,1)*24-N(E50)/60,2))</f>
      </c>
      <c r="G50" s="6"/>
      <c r="H50" s="6"/>
      <c r="I50" s="6"/>
      <c r="J50" s="6"/>
      <c r="K50" s="6"/>
      <c r="L50"/>
      <c r="M50" s="6">
        <f>IF(COUNT(H50:K50)=0,"",N(H50)+N(I50)+N(J50)-N(K50))</f>
      </c>
      <c r="N50"/>
    </row>
    <row r="51">
      <c r="A51" s="2"/>
      <c r="B51"/>
      <c r="C51" s="3"/>
      <c r="D51" s="3"/>
      <c r="E51" s="4"/>
      <c r="F51" s="5">
        <f>IF(OR(C51="",D51=""),"",ROUND(MOD(D51-C51,1)*24-N(E51)/60,2))</f>
      </c>
      <c r="G51" s="6"/>
      <c r="H51" s="6"/>
      <c r="I51" s="6"/>
      <c r="J51" s="6"/>
      <c r="K51" s="6"/>
      <c r="L51"/>
      <c r="M51" s="6">
        <f>IF(COUNT(H51:K51)=0,"",N(H51)+N(I51)+N(J51)-N(K51))</f>
      </c>
      <c r="N51"/>
    </row>
    <row r="52">
      <c r="A52" s="2"/>
      <c r="B52"/>
      <c r="C52" s="3"/>
      <c r="D52" s="3"/>
      <c r="E52" s="4"/>
      <c r="F52" s="5">
        <f>IF(OR(C52="",D52=""),"",ROUND(MOD(D52-C52,1)*24-N(E52)/60,2))</f>
      </c>
      <c r="G52" s="6"/>
      <c r="H52" s="6"/>
      <c r="I52" s="6"/>
      <c r="J52" s="6"/>
      <c r="K52" s="6"/>
      <c r="L52"/>
      <c r="M52" s="6">
        <f>IF(COUNT(H52:K52)=0,"",N(H52)+N(I52)+N(J52)-N(K52))</f>
      </c>
      <c r="N52"/>
    </row>
    <row r="53">
      <c r="A53" s="2"/>
      <c r="B53"/>
      <c r="C53" s="3"/>
      <c r="D53" s="3"/>
      <c r="E53" s="4"/>
      <c r="F53" s="5">
        <f>IF(OR(C53="",D53=""),"",ROUND(MOD(D53-C53,1)*24-N(E53)/60,2))</f>
      </c>
      <c r="G53" s="6"/>
      <c r="H53" s="6"/>
      <c r="I53" s="6"/>
      <c r="J53" s="6"/>
      <c r="K53" s="6"/>
      <c r="L53"/>
      <c r="M53" s="6">
        <f>IF(COUNT(H53:K53)=0,"",N(H53)+N(I53)+N(J53)-N(K53))</f>
      </c>
      <c r="N53"/>
    </row>
    <row r="54">
      <c r="A54" s="2"/>
      <c r="B54"/>
      <c r="C54" s="3"/>
      <c r="D54" s="3"/>
      <c r="E54" s="4"/>
      <c r="F54" s="5">
        <f>IF(OR(C54="",D54=""),"",ROUND(MOD(D54-C54,1)*24-N(E54)/60,2))</f>
      </c>
      <c r="G54" s="6"/>
      <c r="H54" s="6"/>
      <c r="I54" s="6"/>
      <c r="J54" s="6"/>
      <c r="K54" s="6"/>
      <c r="L54"/>
      <c r="M54" s="6">
        <f>IF(COUNT(H54:K54)=0,"",N(H54)+N(I54)+N(J54)-N(K54))</f>
      </c>
      <c r="N54"/>
    </row>
    <row r="55">
      <c r="A55" s="2"/>
      <c r="B55"/>
      <c r="C55" s="3"/>
      <c r="D55" s="3"/>
      <c r="E55" s="4"/>
      <c r="F55" s="5">
        <f>IF(OR(C55="",D55=""),"",ROUND(MOD(D55-C55,1)*24-N(E55)/60,2))</f>
      </c>
      <c r="G55" s="6"/>
      <c r="H55" s="6"/>
      <c r="I55" s="6"/>
      <c r="J55" s="6"/>
      <c r="K55" s="6"/>
      <c r="L55"/>
      <c r="M55" s="6">
        <f>IF(COUNT(H55:K55)=0,"",N(H55)+N(I55)+N(J55)-N(K55))</f>
      </c>
      <c r="N55"/>
    </row>
    <row r="56">
      <c r="A56" s="2"/>
      <c r="B56"/>
      <c r="C56" s="3"/>
      <c r="D56" s="3"/>
      <c r="E56" s="4"/>
      <c r="F56" s="5">
        <f>IF(OR(C56="",D56=""),"",ROUND(MOD(D56-C56,1)*24-N(E56)/60,2))</f>
      </c>
      <c r="G56" s="6"/>
      <c r="H56" s="6"/>
      <c r="I56" s="6"/>
      <c r="J56" s="6"/>
      <c r="K56" s="6"/>
      <c r="L56"/>
      <c r="M56" s="6">
        <f>IF(COUNT(H56:K56)=0,"",N(H56)+N(I56)+N(J56)-N(K56))</f>
      </c>
      <c r="N56"/>
    </row>
    <row r="57">
      <c r="A57" s="2"/>
      <c r="B57"/>
      <c r="C57" s="3"/>
      <c r="D57" s="3"/>
      <c r="E57" s="4"/>
      <c r="F57" s="5">
        <f>IF(OR(C57="",D57=""),"",ROUND(MOD(D57-C57,1)*24-N(E57)/60,2))</f>
      </c>
      <c r="G57" s="6"/>
      <c r="H57" s="6"/>
      <c r="I57" s="6"/>
      <c r="J57" s="6"/>
      <c r="K57" s="6"/>
      <c r="L57"/>
      <c r="M57" s="6">
        <f>IF(COUNT(H57:K57)=0,"",N(H57)+N(I57)+N(J57)-N(K57))</f>
      </c>
      <c r="N57"/>
    </row>
    <row r="58">
      <c r="A58" s="2"/>
      <c r="B58"/>
      <c r="C58" s="3"/>
      <c r="D58" s="3"/>
      <c r="E58" s="4"/>
      <c r="F58" s="5">
        <f>IF(OR(C58="",D58=""),"",ROUND(MOD(D58-C58,1)*24-N(E58)/60,2))</f>
      </c>
      <c r="G58" s="6"/>
      <c r="H58" s="6"/>
      <c r="I58" s="6"/>
      <c r="J58" s="6"/>
      <c r="K58" s="6"/>
      <c r="L58"/>
      <c r="M58" s="6">
        <f>IF(COUNT(H58:K58)=0,"",N(H58)+N(I58)+N(J58)-N(K58))</f>
      </c>
      <c r="N58"/>
    </row>
    <row r="59">
      <c r="A59" s="2"/>
      <c r="B59"/>
      <c r="C59" s="3"/>
      <c r="D59" s="3"/>
      <c r="E59" s="4"/>
      <c r="F59" s="5">
        <f>IF(OR(C59="",D59=""),"",ROUND(MOD(D59-C59,1)*24-N(E59)/60,2))</f>
      </c>
      <c r="G59" s="6"/>
      <c r="H59" s="6"/>
      <c r="I59" s="6"/>
      <c r="J59" s="6"/>
      <c r="K59" s="6"/>
      <c r="L59"/>
      <c r="M59" s="6">
        <f>IF(COUNT(H59:K59)=0,"",N(H59)+N(I59)+N(J59)-N(K59))</f>
      </c>
      <c r="N59"/>
    </row>
    <row r="60">
      <c r="A60" s="2"/>
      <c r="B60"/>
      <c r="C60" s="3"/>
      <c r="D60" s="3"/>
      <c r="E60" s="4"/>
      <c r="F60" s="5">
        <f>IF(OR(C60="",D60=""),"",ROUND(MOD(D60-C60,1)*24-N(E60)/60,2))</f>
      </c>
      <c r="G60" s="6"/>
      <c r="H60" s="6"/>
      <c r="I60" s="6"/>
      <c r="J60" s="6"/>
      <c r="K60" s="6"/>
      <c r="L60"/>
      <c r="M60" s="6">
        <f>IF(COUNT(H60:K60)=0,"",N(H60)+N(I60)+N(J60)-N(K60))</f>
      </c>
      <c r="N60"/>
    </row>
    <row r="61">
      <c r="A61" s="2"/>
      <c r="B61"/>
      <c r="C61" s="3"/>
      <c r="D61" s="3"/>
      <c r="E61" s="4"/>
      <c r="F61" s="5">
        <f>IF(OR(C61="",D61=""),"",ROUND(MOD(D61-C61,1)*24-N(E61)/60,2))</f>
      </c>
      <c r="G61" s="6"/>
      <c r="H61" s="6"/>
      <c r="I61" s="6"/>
      <c r="J61" s="6"/>
      <c r="K61" s="6"/>
      <c r="L61"/>
      <c r="M61" s="6">
        <f>IF(COUNT(H61:K61)=0,"",N(H61)+N(I61)+N(J61)-N(K61))</f>
      </c>
      <c r="N61"/>
    </row>
    <row r="62">
      <c r="A62" s="2"/>
      <c r="B62"/>
      <c r="C62" s="3"/>
      <c r="D62" s="3"/>
      <c r="E62" s="4"/>
      <c r="F62" s="5">
        <f>IF(OR(C62="",D62=""),"",ROUND(MOD(D62-C62,1)*24-N(E62)/60,2))</f>
      </c>
      <c r="G62" s="6"/>
      <c r="H62" s="6"/>
      <c r="I62" s="6"/>
      <c r="J62" s="6"/>
      <c r="K62" s="6"/>
      <c r="L62"/>
      <c r="M62" s="6">
        <f>IF(COUNT(H62:K62)=0,"",N(H62)+N(I62)+N(J62)-N(K62))</f>
      </c>
      <c r="N62"/>
    </row>
    <row r="63">
      <c r="A63" s="2"/>
      <c r="B63"/>
      <c r="C63" s="3"/>
      <c r="D63" s="3"/>
      <c r="E63" s="4"/>
      <c r="F63" s="5">
        <f>IF(OR(C63="",D63=""),"",ROUND(MOD(D63-C63,1)*24-N(E63)/60,2))</f>
      </c>
      <c r="G63" s="6"/>
      <c r="H63" s="6"/>
      <c r="I63" s="6"/>
      <c r="J63" s="6"/>
      <c r="K63" s="6"/>
      <c r="L63"/>
      <c r="M63" s="6">
        <f>IF(COUNT(H63:K63)=0,"",N(H63)+N(I63)+N(J63)-N(K63))</f>
      </c>
      <c r="N63"/>
    </row>
    <row r="64">
      <c r="A64" s="2"/>
      <c r="B64"/>
      <c r="C64" s="3"/>
      <c r="D64" s="3"/>
      <c r="E64" s="4"/>
      <c r="F64" s="5">
        <f>IF(OR(C64="",D64=""),"",ROUND(MOD(D64-C64,1)*24-N(E64)/60,2))</f>
      </c>
      <c r="G64" s="6"/>
      <c r="H64" s="6"/>
      <c r="I64" s="6"/>
      <c r="J64" s="6"/>
      <c r="K64" s="6"/>
      <c r="L64"/>
      <c r="M64" s="6">
        <f>IF(COUNT(H64:K64)=0,"",N(H64)+N(I64)+N(J64)-N(K64))</f>
      </c>
      <c r="N64"/>
    </row>
    <row r="65">
      <c r="A65" s="2"/>
      <c r="B65"/>
      <c r="C65" s="3"/>
      <c r="D65" s="3"/>
      <c r="E65" s="4"/>
      <c r="F65" s="5">
        <f>IF(OR(C65="",D65=""),"",ROUND(MOD(D65-C65,1)*24-N(E65)/60,2))</f>
      </c>
      <c r="G65" s="6"/>
      <c r="H65" s="6"/>
      <c r="I65" s="6"/>
      <c r="J65" s="6"/>
      <c r="K65" s="6"/>
      <c r="L65"/>
      <c r="M65" s="6">
        <f>IF(COUNT(H65:K65)=0,"",N(H65)+N(I65)+N(J65)-N(K65))</f>
      </c>
      <c r="N65"/>
    </row>
    <row r="66">
      <c r="A66" s="2"/>
      <c r="B66"/>
      <c r="C66" s="3"/>
      <c r="D66" s="3"/>
      <c r="E66" s="4"/>
      <c r="F66" s="5">
        <f>IF(OR(C66="",D66=""),"",ROUND(MOD(D66-C66,1)*24-N(E66)/60,2))</f>
      </c>
      <c r="G66" s="6"/>
      <c r="H66" s="6"/>
      <c r="I66" s="6"/>
      <c r="J66" s="6"/>
      <c r="K66" s="6"/>
      <c r="L66"/>
      <c r="M66" s="6">
        <f>IF(COUNT(H66:K66)=0,"",N(H66)+N(I66)+N(J66)-N(K66))</f>
      </c>
      <c r="N66"/>
    </row>
    <row r="67">
      <c r="A67" s="2"/>
      <c r="B67"/>
      <c r="C67" s="3"/>
      <c r="D67" s="3"/>
      <c r="E67" s="4"/>
      <c r="F67" s="5">
        <f>IF(OR(C67="",D67=""),"",ROUND(MOD(D67-C67,1)*24-N(E67)/60,2))</f>
      </c>
      <c r="G67" s="6"/>
      <c r="H67" s="6"/>
      <c r="I67" s="6"/>
      <c r="J67" s="6"/>
      <c r="K67" s="6"/>
      <c r="L67"/>
      <c r="M67" s="6">
        <f>IF(COUNT(H67:K67)=0,"",N(H67)+N(I67)+N(J67)-N(K67))</f>
      </c>
      <c r="N67"/>
    </row>
    <row r="68">
      <c r="A68" s="2"/>
      <c r="B68"/>
      <c r="C68" s="3"/>
      <c r="D68" s="3"/>
      <c r="E68" s="4"/>
      <c r="F68" s="5">
        <f>IF(OR(C68="",D68=""),"",ROUND(MOD(D68-C68,1)*24-N(E68)/60,2))</f>
      </c>
      <c r="G68" s="6"/>
      <c r="H68" s="6"/>
      <c r="I68" s="6"/>
      <c r="J68" s="6"/>
      <c r="K68" s="6"/>
      <c r="L68"/>
      <c r="M68" s="6">
        <f>IF(COUNT(H68:K68)=0,"",N(H68)+N(I68)+N(J68)-N(K68))</f>
      </c>
      <c r="N68"/>
    </row>
    <row r="69">
      <c r="A69" s="2"/>
      <c r="B69"/>
      <c r="C69" s="3"/>
      <c r="D69" s="3"/>
      <c r="E69" s="4"/>
      <c r="F69" s="5">
        <f>IF(OR(C69="",D69=""),"",ROUND(MOD(D69-C69,1)*24-N(E69)/60,2))</f>
      </c>
      <c r="G69" s="6"/>
      <c r="H69" s="6"/>
      <c r="I69" s="6"/>
      <c r="J69" s="6"/>
      <c r="K69" s="6"/>
      <c r="L69"/>
      <c r="M69" s="6">
        <f>IF(COUNT(H69:K69)=0,"",N(H69)+N(I69)+N(J69)-N(K69))</f>
      </c>
      <c r="N69"/>
    </row>
    <row r="70">
      <c r="A70" s="2"/>
      <c r="B70"/>
      <c r="C70" s="3"/>
      <c r="D70" s="3"/>
      <c r="E70" s="4"/>
      <c r="F70" s="5">
        <f>IF(OR(C70="",D70=""),"",ROUND(MOD(D70-C70,1)*24-N(E70)/60,2))</f>
      </c>
      <c r="G70" s="6"/>
      <c r="H70" s="6"/>
      <c r="I70" s="6"/>
      <c r="J70" s="6"/>
      <c r="K70" s="6"/>
      <c r="L70"/>
      <c r="M70" s="6">
        <f>IF(COUNT(H70:K70)=0,"",N(H70)+N(I70)+N(J70)-N(K70))</f>
      </c>
      <c r="N70"/>
    </row>
    <row r="71">
      <c r="A71" s="2"/>
      <c r="B71"/>
      <c r="C71" s="3"/>
      <c r="D71" s="3"/>
      <c r="E71" s="4"/>
      <c r="F71" s="5">
        <f>IF(OR(C71="",D71=""),"",ROUND(MOD(D71-C71,1)*24-N(E71)/60,2))</f>
      </c>
      <c r="G71" s="6"/>
      <c r="H71" s="6"/>
      <c r="I71" s="6"/>
      <c r="J71" s="6"/>
      <c r="K71" s="6"/>
      <c r="L71"/>
      <c r="M71" s="6">
        <f>IF(COUNT(H71:K71)=0,"",N(H71)+N(I71)+N(J71)-N(K71))</f>
      </c>
      <c r="N71"/>
    </row>
    <row r="72">
      <c r="A72" s="2"/>
      <c r="B72"/>
      <c r="C72" s="3"/>
      <c r="D72" s="3"/>
      <c r="E72" s="4"/>
      <c r="F72" s="5">
        <f>IF(OR(C72="",D72=""),"",ROUND(MOD(D72-C72,1)*24-N(E72)/60,2))</f>
      </c>
      <c r="G72" s="6"/>
      <c r="H72" s="6"/>
      <c r="I72" s="6"/>
      <c r="J72" s="6"/>
      <c r="K72" s="6"/>
      <c r="L72"/>
      <c r="M72" s="6">
        <f>IF(COUNT(H72:K72)=0,"",N(H72)+N(I72)+N(J72)-N(K72))</f>
      </c>
      <c r="N72"/>
    </row>
    <row r="73">
      <c r="A73" s="2"/>
      <c r="B73"/>
      <c r="C73" s="3"/>
      <c r="D73" s="3"/>
      <c r="E73" s="4"/>
      <c r="F73" s="5">
        <f>IF(OR(C73="",D73=""),"",ROUND(MOD(D73-C73,1)*24-N(E73)/60,2))</f>
      </c>
      <c r="G73" s="6"/>
      <c r="H73" s="6"/>
      <c r="I73" s="6"/>
      <c r="J73" s="6"/>
      <c r="K73" s="6"/>
      <c r="L73"/>
      <c r="M73" s="6">
        <f>IF(COUNT(H73:K73)=0,"",N(H73)+N(I73)+N(J73)-N(K73))</f>
      </c>
      <c r="N73"/>
    </row>
    <row r="74">
      <c r="A74" s="2"/>
      <c r="B74"/>
      <c r="C74" s="3"/>
      <c r="D74" s="3"/>
      <c r="E74" s="4"/>
      <c r="F74" s="5">
        <f>IF(OR(C74="",D74=""),"",ROUND(MOD(D74-C74,1)*24-N(E74)/60,2))</f>
      </c>
      <c r="G74" s="6"/>
      <c r="H74" s="6"/>
      <c r="I74" s="6"/>
      <c r="J74" s="6"/>
      <c r="K74" s="6"/>
      <c r="L74"/>
      <c r="M74" s="6">
        <f>IF(COUNT(H74:K74)=0,"",N(H74)+N(I74)+N(J74)-N(K74))</f>
      </c>
      <c r="N74"/>
    </row>
    <row r="75">
      <c r="A75" s="2"/>
      <c r="B75"/>
      <c r="C75" s="3"/>
      <c r="D75" s="3"/>
      <c r="E75" s="4"/>
      <c r="F75" s="5">
        <f>IF(OR(C75="",D75=""),"",ROUND(MOD(D75-C75,1)*24-N(E75)/60,2))</f>
      </c>
      <c r="G75" s="6"/>
      <c r="H75" s="6"/>
      <c r="I75" s="6"/>
      <c r="J75" s="6"/>
      <c r="K75" s="6"/>
      <c r="L75"/>
      <c r="M75" s="6">
        <f>IF(COUNT(H75:K75)=0,"",N(H75)+N(I75)+N(J75)-N(K75))</f>
      </c>
      <c r="N75"/>
    </row>
    <row r="76">
      <c r="A76" s="2"/>
      <c r="B76"/>
      <c r="C76" s="3"/>
      <c r="D76" s="3"/>
      <c r="E76" s="4"/>
      <c r="F76" s="5">
        <f>IF(OR(C76="",D76=""),"",ROUND(MOD(D76-C76,1)*24-N(E76)/60,2))</f>
      </c>
      <c r="G76" s="6"/>
      <c r="H76" s="6"/>
      <c r="I76" s="6"/>
      <c r="J76" s="6"/>
      <c r="K76" s="6"/>
      <c r="L76"/>
      <c r="M76" s="6">
        <f>IF(COUNT(H76:K76)=0,"",N(H76)+N(I76)+N(J76)-N(K76))</f>
      </c>
      <c r="N76"/>
    </row>
    <row r="77">
      <c r="A77" s="2"/>
      <c r="B77"/>
      <c r="C77" s="3"/>
      <c r="D77" s="3"/>
      <c r="E77" s="4"/>
      <c r="F77" s="5">
        <f>IF(OR(C77="",D77=""),"",ROUND(MOD(D77-C77,1)*24-N(E77)/60,2))</f>
      </c>
      <c r="G77" s="6"/>
      <c r="H77" s="6"/>
      <c r="I77" s="6"/>
      <c r="J77" s="6"/>
      <c r="K77" s="6"/>
      <c r="L77"/>
      <c r="M77" s="6">
        <f>IF(COUNT(H77:K77)=0,"",N(H77)+N(I77)+N(J77)-N(K77))</f>
      </c>
      <c r="N77"/>
    </row>
    <row r="78">
      <c r="A78" s="2"/>
      <c r="B78"/>
      <c r="C78" s="3"/>
      <c r="D78" s="3"/>
      <c r="E78" s="4"/>
      <c r="F78" s="5">
        <f>IF(OR(C78="",D78=""),"",ROUND(MOD(D78-C78,1)*24-N(E78)/60,2))</f>
      </c>
      <c r="G78" s="6"/>
      <c r="H78" s="6"/>
      <c r="I78" s="6"/>
      <c r="J78" s="6"/>
      <c r="K78" s="6"/>
      <c r="L78"/>
      <c r="M78" s="6">
        <f>IF(COUNT(H78:K78)=0,"",N(H78)+N(I78)+N(J78)-N(K78))</f>
      </c>
      <c r="N78"/>
    </row>
    <row r="79">
      <c r="A79" s="2"/>
      <c r="B79"/>
      <c r="C79" s="3"/>
      <c r="D79" s="3"/>
      <c r="E79" s="4"/>
      <c r="F79" s="5">
        <f>IF(OR(C79="",D79=""),"",ROUND(MOD(D79-C79,1)*24-N(E79)/60,2))</f>
      </c>
      <c r="G79" s="6"/>
      <c r="H79" s="6"/>
      <c r="I79" s="6"/>
      <c r="J79" s="6"/>
      <c r="K79" s="6"/>
      <c r="L79"/>
      <c r="M79" s="6">
        <f>IF(COUNT(H79:K79)=0,"",N(H79)+N(I79)+N(J79)-N(K79))</f>
      </c>
      <c r="N79"/>
    </row>
    <row r="80">
      <c r="A80" s="2"/>
      <c r="B80"/>
      <c r="C80" s="3"/>
      <c r="D80" s="3"/>
      <c r="E80" s="4"/>
      <c r="F80" s="5">
        <f>IF(OR(C80="",D80=""),"",ROUND(MOD(D80-C80,1)*24-N(E80)/60,2))</f>
      </c>
      <c r="G80" s="6"/>
      <c r="H80" s="6"/>
      <c r="I80" s="6"/>
      <c r="J80" s="6"/>
      <c r="K80" s="6"/>
      <c r="L80"/>
      <c r="M80" s="6">
        <f>IF(COUNT(H80:K80)=0,"",N(H80)+N(I80)+N(J80)-N(K80))</f>
      </c>
      <c r="N80"/>
    </row>
    <row r="81">
      <c r="A81" s="2"/>
      <c r="B81"/>
      <c r="C81" s="3"/>
      <c r="D81" s="3"/>
      <c r="E81" s="4"/>
      <c r="F81" s="5">
        <f>IF(OR(C81="",D81=""),"",ROUND(MOD(D81-C81,1)*24-N(E81)/60,2))</f>
      </c>
      <c r="G81" s="6"/>
      <c r="H81" s="6"/>
      <c r="I81" s="6"/>
      <c r="J81" s="6"/>
      <c r="K81" s="6"/>
      <c r="L81"/>
      <c r="M81" s="6">
        <f>IF(COUNT(H81:K81)=0,"",N(H81)+N(I81)+N(J81)-N(K81))</f>
      </c>
      <c r="N81"/>
    </row>
    <row r="82">
      <c r="A82" s="2"/>
      <c r="B82"/>
      <c r="C82" s="3"/>
      <c r="D82" s="3"/>
      <c r="E82" s="4"/>
      <c r="F82" s="5">
        <f>IF(OR(C82="",D82=""),"",ROUND(MOD(D82-C82,1)*24-N(E82)/60,2))</f>
      </c>
      <c r="G82" s="6"/>
      <c r="H82" s="6"/>
      <c r="I82" s="6"/>
      <c r="J82" s="6"/>
      <c r="K82" s="6"/>
      <c r="L82"/>
      <c r="M82" s="6">
        <f>IF(COUNT(H82:K82)=0,"",N(H82)+N(I82)+N(J82)-N(K82))</f>
      </c>
      <c r="N82"/>
    </row>
    <row r="83">
      <c r="A83" s="2"/>
      <c r="B83"/>
      <c r="C83" s="3"/>
      <c r="D83" s="3"/>
      <c r="E83" s="4"/>
      <c r="F83" s="5">
        <f>IF(OR(C83="",D83=""),"",ROUND(MOD(D83-C83,1)*24-N(E83)/60,2))</f>
      </c>
      <c r="G83" s="6"/>
      <c r="H83" s="6"/>
      <c r="I83" s="6"/>
      <c r="J83" s="6"/>
      <c r="K83" s="6"/>
      <c r="L83"/>
      <c r="M83" s="6">
        <f>IF(COUNT(H83:K83)=0,"",N(H83)+N(I83)+N(J83)-N(K83))</f>
      </c>
      <c r="N83"/>
    </row>
    <row r="84">
      <c r="A84" s="2"/>
      <c r="B84"/>
      <c r="C84" s="3"/>
      <c r="D84" s="3"/>
      <c r="E84" s="4"/>
      <c r="F84" s="5">
        <f>IF(OR(C84="",D84=""),"",ROUND(MOD(D84-C84,1)*24-N(E84)/60,2))</f>
      </c>
      <c r="G84" s="6"/>
      <c r="H84" s="6"/>
      <c r="I84" s="6"/>
      <c r="J84" s="6"/>
      <c r="K84" s="6"/>
      <c r="L84"/>
      <c r="M84" s="6">
        <f>IF(COUNT(H84:K84)=0,"",N(H84)+N(I84)+N(J84)-N(K84))</f>
      </c>
      <c r="N84"/>
    </row>
    <row r="85">
      <c r="A85" s="2"/>
      <c r="B85"/>
      <c r="C85" s="3"/>
      <c r="D85" s="3"/>
      <c r="E85" s="4"/>
      <c r="F85" s="5">
        <f>IF(OR(C85="",D85=""),"",ROUND(MOD(D85-C85,1)*24-N(E85)/60,2))</f>
      </c>
      <c r="G85" s="6"/>
      <c r="H85" s="6"/>
      <c r="I85" s="6"/>
      <c r="J85" s="6"/>
      <c r="K85" s="6"/>
      <c r="L85"/>
      <c r="M85" s="6">
        <f>IF(COUNT(H85:K85)=0,"",N(H85)+N(I85)+N(J85)-N(K85))</f>
      </c>
      <c r="N85"/>
    </row>
    <row r="86">
      <c r="A86" s="2"/>
      <c r="B86"/>
      <c r="C86" s="3"/>
      <c r="D86" s="3"/>
      <c r="E86" s="4"/>
      <c r="F86" s="5">
        <f>IF(OR(C86="",D86=""),"",ROUND(MOD(D86-C86,1)*24-N(E86)/60,2))</f>
      </c>
      <c r="G86" s="6"/>
      <c r="H86" s="6"/>
      <c r="I86" s="6"/>
      <c r="J86" s="6"/>
      <c r="K86" s="6"/>
      <c r="L86"/>
      <c r="M86" s="6">
        <f>IF(COUNT(H86:K86)=0,"",N(H86)+N(I86)+N(J86)-N(K86))</f>
      </c>
      <c r="N86"/>
    </row>
    <row r="87">
      <c r="A87" s="2"/>
      <c r="B87"/>
      <c r="C87" s="3"/>
      <c r="D87" s="3"/>
      <c r="E87" s="4"/>
      <c r="F87" s="5">
        <f>IF(OR(C87="",D87=""),"",ROUND(MOD(D87-C87,1)*24-N(E87)/60,2))</f>
      </c>
      <c r="G87" s="6"/>
      <c r="H87" s="6"/>
      <c r="I87" s="6"/>
      <c r="J87" s="6"/>
      <c r="K87" s="6"/>
      <c r="L87"/>
      <c r="M87" s="6">
        <f>IF(COUNT(H87:K87)=0,"",N(H87)+N(I87)+N(J87)-N(K87))</f>
      </c>
      <c r="N87"/>
    </row>
    <row r="88">
      <c r="A88" s="2"/>
      <c r="B88"/>
      <c r="C88" s="3"/>
      <c r="D88" s="3"/>
      <c r="E88" s="4"/>
      <c r="F88" s="5">
        <f>IF(OR(C88="",D88=""),"",ROUND(MOD(D88-C88,1)*24-N(E88)/60,2))</f>
      </c>
      <c r="G88" s="6"/>
      <c r="H88" s="6"/>
      <c r="I88" s="6"/>
      <c r="J88" s="6"/>
      <c r="K88" s="6"/>
      <c r="L88"/>
      <c r="M88" s="6">
        <f>IF(COUNT(H88:K88)=0,"",N(H88)+N(I88)+N(J88)-N(K88))</f>
      </c>
      <c r="N88"/>
    </row>
    <row r="89">
      <c r="A89" s="2"/>
      <c r="B89"/>
      <c r="C89" s="3"/>
      <c r="D89" s="3"/>
      <c r="E89" s="4"/>
      <c r="F89" s="5">
        <f>IF(OR(C89="",D89=""),"",ROUND(MOD(D89-C89,1)*24-N(E89)/60,2))</f>
      </c>
      <c r="G89" s="6"/>
      <c r="H89" s="6"/>
      <c r="I89" s="6"/>
      <c r="J89" s="6"/>
      <c r="K89" s="6"/>
      <c r="L89"/>
      <c r="M89" s="6">
        <f>IF(COUNT(H89:K89)=0,"",N(H89)+N(I89)+N(J89)-N(K89))</f>
      </c>
      <c r="N89"/>
    </row>
    <row r="90">
      <c r="A90" s="2"/>
      <c r="B90"/>
      <c r="C90" s="3"/>
      <c r="D90" s="3"/>
      <c r="E90" s="4"/>
      <c r="F90" s="5">
        <f>IF(OR(C90="",D90=""),"",ROUND(MOD(D90-C90,1)*24-N(E90)/60,2))</f>
      </c>
      <c r="G90" s="6"/>
      <c r="H90" s="6"/>
      <c r="I90" s="6"/>
      <c r="J90" s="6"/>
      <c r="K90" s="6"/>
      <c r="L90"/>
      <c r="M90" s="6">
        <f>IF(COUNT(H90:K90)=0,"",N(H90)+N(I90)+N(J90)-N(K90))</f>
      </c>
      <c r="N90"/>
    </row>
    <row r="91">
      <c r="A91" s="2"/>
      <c r="B91"/>
      <c r="C91" s="3"/>
      <c r="D91" s="3"/>
      <c r="E91" s="4"/>
      <c r="F91" s="5">
        <f>IF(OR(C91="",D91=""),"",ROUND(MOD(D91-C91,1)*24-N(E91)/60,2))</f>
      </c>
      <c r="G91" s="6"/>
      <c r="H91" s="6"/>
      <c r="I91" s="6"/>
      <c r="J91" s="6"/>
      <c r="K91" s="6"/>
      <c r="L91"/>
      <c r="M91" s="6">
        <f>IF(COUNT(H91:K91)=0,"",N(H91)+N(I91)+N(J91)-N(K91))</f>
      </c>
      <c r="N91"/>
    </row>
    <row r="92">
      <c r="A92" s="2"/>
      <c r="B92"/>
      <c r="C92" s="3"/>
      <c r="D92" s="3"/>
      <c r="E92" s="4"/>
      <c r="F92" s="5">
        <f>IF(OR(C92="",D92=""),"",ROUND(MOD(D92-C92,1)*24-N(E92)/60,2))</f>
      </c>
      <c r="G92" s="6"/>
      <c r="H92" s="6"/>
      <c r="I92" s="6"/>
      <c r="J92" s="6"/>
      <c r="K92" s="6"/>
      <c r="L92"/>
      <c r="M92" s="6">
        <f>IF(COUNT(H92:K92)=0,"",N(H92)+N(I92)+N(J92)-N(K92))</f>
      </c>
      <c r="N92"/>
    </row>
    <row r="93">
      <c r="A93" s="2"/>
      <c r="B93"/>
      <c r="C93" s="3"/>
      <c r="D93" s="3"/>
      <c r="E93" s="4"/>
      <c r="F93" s="5">
        <f>IF(OR(C93="",D93=""),"",ROUND(MOD(D93-C93,1)*24-N(E93)/60,2))</f>
      </c>
      <c r="G93" s="6"/>
      <c r="H93" s="6"/>
      <c r="I93" s="6"/>
      <c r="J93" s="6"/>
      <c r="K93" s="6"/>
      <c r="L93"/>
      <c r="M93" s="6">
        <f>IF(COUNT(H93:K93)=0,"",N(H93)+N(I93)+N(J93)-N(K93))</f>
      </c>
      <c r="N93"/>
    </row>
    <row r="94">
      <c r="A94" s="2"/>
      <c r="B94"/>
      <c r="C94" s="3"/>
      <c r="D94" s="3"/>
      <c r="E94" s="4"/>
      <c r="F94" s="5">
        <f>IF(OR(C94="",D94=""),"",ROUND(MOD(D94-C94,1)*24-N(E94)/60,2))</f>
      </c>
      <c r="G94" s="6"/>
      <c r="H94" s="6"/>
      <c r="I94" s="6"/>
      <c r="J94" s="6"/>
      <c r="K94" s="6"/>
      <c r="L94"/>
      <c r="M94" s="6">
        <f>IF(COUNT(H94:K94)=0,"",N(H94)+N(I94)+N(J94)-N(K94))</f>
      </c>
      <c r="N94"/>
    </row>
    <row r="95">
      <c r="A95" s="2"/>
      <c r="B95"/>
      <c r="C95" s="3"/>
      <c r="D95" s="3"/>
      <c r="E95" s="4"/>
      <c r="F95" s="5">
        <f>IF(OR(C95="",D95=""),"",ROUND(MOD(D95-C95,1)*24-N(E95)/60,2))</f>
      </c>
      <c r="G95" s="6"/>
      <c r="H95" s="6"/>
      <c r="I95" s="6"/>
      <c r="J95" s="6"/>
      <c r="K95" s="6"/>
      <c r="L95"/>
      <c r="M95" s="6">
        <f>IF(COUNT(H95:K95)=0,"",N(H95)+N(I95)+N(J95)-N(K95))</f>
      </c>
      <c r="N95"/>
    </row>
    <row r="96">
      <c r="A96" s="2"/>
      <c r="B96"/>
      <c r="C96" s="3"/>
      <c r="D96" s="3"/>
      <c r="E96" s="4"/>
      <c r="F96" s="5">
        <f>IF(OR(C96="",D96=""),"",ROUND(MOD(D96-C96,1)*24-N(E96)/60,2))</f>
      </c>
      <c r="G96" s="6"/>
      <c r="H96" s="6"/>
      <c r="I96" s="6"/>
      <c r="J96" s="6"/>
      <c r="K96" s="6"/>
      <c r="L96"/>
      <c r="M96" s="6">
        <f>IF(COUNT(H96:K96)=0,"",N(H96)+N(I96)+N(J96)-N(K96))</f>
      </c>
      <c r="N96"/>
    </row>
    <row r="97">
      <c r="A97" s="2"/>
      <c r="B97"/>
      <c r="C97" s="3"/>
      <c r="D97" s="3"/>
      <c r="E97" s="4"/>
      <c r="F97" s="5">
        <f>IF(OR(C97="",D97=""),"",ROUND(MOD(D97-C97,1)*24-N(E97)/60,2))</f>
      </c>
      <c r="G97" s="6"/>
      <c r="H97" s="6"/>
      <c r="I97" s="6"/>
      <c r="J97" s="6"/>
      <c r="K97" s="6"/>
      <c r="L97"/>
      <c r="M97" s="6">
        <f>IF(COUNT(H97:K97)=0,"",N(H97)+N(I97)+N(J97)-N(K97))</f>
      </c>
      <c r="N97"/>
    </row>
    <row r="98">
      <c r="A98" s="2"/>
      <c r="B98"/>
      <c r="C98" s="3"/>
      <c r="D98" s="3"/>
      <c r="E98" s="4"/>
      <c r="F98" s="5">
        <f>IF(OR(C98="",D98=""),"",ROUND(MOD(D98-C98,1)*24-N(E98)/60,2))</f>
      </c>
      <c r="G98" s="6"/>
      <c r="H98" s="6"/>
      <c r="I98" s="6"/>
      <c r="J98" s="6"/>
      <c r="K98" s="6"/>
      <c r="L98"/>
      <c r="M98" s="6">
        <f>IF(COUNT(H98:K98)=0,"",N(H98)+N(I98)+N(J98)-N(K98))</f>
      </c>
      <c r="N98"/>
    </row>
    <row r="99">
      <c r="A99" s="2"/>
      <c r="B99"/>
      <c r="C99" s="3"/>
      <c r="D99" s="3"/>
      <c r="E99" s="4"/>
      <c r="F99" s="5">
        <f>IF(OR(C99="",D99=""),"",ROUND(MOD(D99-C99,1)*24-N(E99)/60,2))</f>
      </c>
      <c r="G99" s="6"/>
      <c r="H99" s="6"/>
      <c r="I99" s="6"/>
      <c r="J99" s="6"/>
      <c r="K99" s="6"/>
      <c r="L99"/>
      <c r="M99" s="6">
        <f>IF(COUNT(H99:K99)=0,"",N(H99)+N(I99)+N(J99)-N(K99))</f>
      </c>
      <c r="N99"/>
    </row>
    <row r="100">
      <c r="A100" s="2"/>
      <c r="B100"/>
      <c r="C100" s="3"/>
      <c r="D100" s="3"/>
      <c r="E100" s="4"/>
      <c r="F100" s="5">
        <f>IF(OR(C100="",D100=""),"",ROUND(MOD(D100-C100,1)*24-N(E100)/60,2))</f>
      </c>
      <c r="G100" s="6"/>
      <c r="H100" s="6"/>
      <c r="I100" s="6"/>
      <c r="J100" s="6"/>
      <c r="K100" s="6"/>
      <c r="L100"/>
      <c r="M100" s="6">
        <f>IF(COUNT(H100:K100)=0,"",N(H100)+N(I100)+N(J100)-N(K100))</f>
      </c>
      <c r="N100"/>
    </row>
    <row r="101">
      <c r="A101" s="2"/>
      <c r="B101"/>
      <c r="C101" s="3"/>
      <c r="D101" s="3"/>
      <c r="E101" s="4"/>
      <c r="F101" s="5">
        <f>IF(OR(C101="",D101=""),"",ROUND(MOD(D101-C101,1)*24-N(E101)/60,2))</f>
      </c>
      <c r="G101" s="6"/>
      <c r="H101" s="6"/>
      <c r="I101" s="6"/>
      <c r="J101" s="6"/>
      <c r="K101" s="6"/>
      <c r="L101"/>
      <c r="M101" s="6">
        <f>IF(COUNT(H101:K101)=0,"",N(H101)+N(I101)+N(J101)-N(K101))</f>
      </c>
      <c r="N101"/>
    </row>
    <row r="102">
      <c r="A102" s="2"/>
      <c r="B102"/>
      <c r="C102" s="3"/>
      <c r="D102" s="3"/>
      <c r="E102" s="4"/>
      <c r="F102" s="5">
        <f>IF(OR(C102="",D102=""),"",ROUND(MOD(D102-C102,1)*24-N(E102)/60,2))</f>
      </c>
      <c r="G102" s="6"/>
      <c r="H102" s="6"/>
      <c r="I102" s="6"/>
      <c r="J102" s="6"/>
      <c r="K102" s="6"/>
      <c r="L102"/>
      <c r="M102" s="6">
        <f>IF(COUNT(H102:K102)=0,"",N(H102)+N(I102)+N(J102)-N(K102))</f>
      </c>
      <c r="N102"/>
    </row>
    <row r="103">
      <c r="A103" s="2"/>
      <c r="B103"/>
      <c r="C103" s="3"/>
      <c r="D103" s="3"/>
      <c r="E103" s="4"/>
      <c r="F103" s="5">
        <f>IF(OR(C103="",D103=""),"",ROUND(MOD(D103-C103,1)*24-N(E103)/60,2))</f>
      </c>
      <c r="G103" s="6"/>
      <c r="H103" s="6"/>
      <c r="I103" s="6"/>
      <c r="J103" s="6"/>
      <c r="K103" s="6"/>
      <c r="L103"/>
      <c r="M103" s="6">
        <f>IF(COUNT(H103:K103)=0,"",N(H103)+N(I103)+N(J103)-N(K103))</f>
      </c>
      <c r="N103"/>
    </row>
    <row r="104">
      <c r="A104" s="2"/>
      <c r="B104"/>
      <c r="C104" s="3"/>
      <c r="D104" s="3"/>
      <c r="E104" s="4"/>
      <c r="F104" s="5">
        <f>IF(OR(C104="",D104=""),"",ROUND(MOD(D104-C104,1)*24-N(E104)/60,2))</f>
      </c>
      <c r="G104" s="6"/>
      <c r="H104" s="6"/>
      <c r="I104" s="6"/>
      <c r="J104" s="6"/>
      <c r="K104" s="6"/>
      <c r="L104"/>
      <c r="M104" s="6">
        <f>IF(COUNT(H104:K104)=0,"",N(H104)+N(I104)+N(J104)-N(K104))</f>
      </c>
      <c r="N104"/>
    </row>
    <row r="105">
      <c r="A105" s="2"/>
      <c r="B105"/>
      <c r="C105" s="3"/>
      <c r="D105" s="3"/>
      <c r="E105" s="4"/>
      <c r="F105" s="5">
        <f>IF(OR(C105="",D105=""),"",ROUND(MOD(D105-C105,1)*24-N(E105)/60,2))</f>
      </c>
      <c r="G105" s="6"/>
      <c r="H105" s="6"/>
      <c r="I105" s="6"/>
      <c r="J105" s="6"/>
      <c r="K105" s="6"/>
      <c r="L105"/>
      <c r="M105" s="6">
        <f>IF(COUNT(H105:K105)=0,"",N(H105)+N(I105)+N(J105)-N(K105))</f>
      </c>
      <c r="N105"/>
    </row>
    <row r="106">
      <c r="A106" s="2"/>
      <c r="B106"/>
      <c r="C106" s="3"/>
      <c r="D106" s="3"/>
      <c r="E106" s="4"/>
      <c r="F106" s="5">
        <f>IF(OR(C106="",D106=""),"",ROUND(MOD(D106-C106,1)*24-N(E106)/60,2))</f>
      </c>
      <c r="G106" s="6"/>
      <c r="H106" s="6"/>
      <c r="I106" s="6"/>
      <c r="J106" s="6"/>
      <c r="K106" s="6"/>
      <c r="L106"/>
      <c r="M106" s="6">
        <f>IF(COUNT(H106:K106)=0,"",N(H106)+N(I106)+N(J106)-N(K106))</f>
      </c>
      <c r="N106"/>
    </row>
    <row r="107">
      <c r="A107" s="2"/>
      <c r="B107"/>
      <c r="C107" s="3"/>
      <c r="D107" s="3"/>
      <c r="E107" s="4"/>
      <c r="F107" s="5">
        <f>IF(OR(C107="",D107=""),"",ROUND(MOD(D107-C107,1)*24-N(E107)/60,2))</f>
      </c>
      <c r="G107" s="6"/>
      <c r="H107" s="6"/>
      <c r="I107" s="6"/>
      <c r="J107" s="6"/>
      <c r="K107" s="6"/>
      <c r="L107"/>
      <c r="M107" s="6">
        <f>IF(COUNT(H107:K107)=0,"",N(H107)+N(I107)+N(J107)-N(K107))</f>
      </c>
      <c r="N107"/>
    </row>
    <row r="108">
      <c r="A108" s="2"/>
      <c r="B108"/>
      <c r="C108" s="3"/>
      <c r="D108" s="3"/>
      <c r="E108" s="4"/>
      <c r="F108" s="5">
        <f>IF(OR(C108="",D108=""),"",ROUND(MOD(D108-C108,1)*24-N(E108)/60,2))</f>
      </c>
      <c r="G108" s="6"/>
      <c r="H108" s="6"/>
      <c r="I108" s="6"/>
      <c r="J108" s="6"/>
      <c r="K108" s="6"/>
      <c r="L108"/>
      <c r="M108" s="6">
        <f>IF(COUNT(H108:K108)=0,"",N(H108)+N(I108)+N(J108)-N(K108))</f>
      </c>
      <c r="N108"/>
    </row>
    <row r="109">
      <c r="A109" s="2"/>
      <c r="B109"/>
      <c r="C109" s="3"/>
      <c r="D109" s="3"/>
      <c r="E109" s="4"/>
      <c r="F109" s="5">
        <f>IF(OR(C109="",D109=""),"",ROUND(MOD(D109-C109,1)*24-N(E109)/60,2))</f>
      </c>
      <c r="G109" s="6"/>
      <c r="H109" s="6"/>
      <c r="I109" s="6"/>
      <c r="J109" s="6"/>
      <c r="K109" s="6"/>
      <c r="L109"/>
      <c r="M109" s="6">
        <f>IF(COUNT(H109:K109)=0,"",N(H109)+N(I109)+N(J109)-N(K109))</f>
      </c>
      <c r="N109"/>
    </row>
    <row r="110">
      <c r="A110" s="2"/>
      <c r="B110"/>
      <c r="C110" s="3"/>
      <c r="D110" s="3"/>
      <c r="E110" s="4"/>
      <c r="F110" s="5">
        <f>IF(OR(C110="",D110=""),"",ROUND(MOD(D110-C110,1)*24-N(E110)/60,2))</f>
      </c>
      <c r="G110" s="6"/>
      <c r="H110" s="6"/>
      <c r="I110" s="6"/>
      <c r="J110" s="6"/>
      <c r="K110" s="6"/>
      <c r="L110"/>
      <c r="M110" s="6">
        <f>IF(COUNT(H110:K110)=0,"",N(H110)+N(I110)+N(J110)-N(K110))</f>
      </c>
      <c r="N110"/>
    </row>
    <row r="111">
      <c r="A111" s="2"/>
      <c r="B111"/>
      <c r="C111" s="3"/>
      <c r="D111" s="3"/>
      <c r="E111" s="4"/>
      <c r="F111" s="5">
        <f>IF(OR(C111="",D111=""),"",ROUND(MOD(D111-C111,1)*24-N(E111)/60,2))</f>
      </c>
      <c r="G111" s="6"/>
      <c r="H111" s="6"/>
      <c r="I111" s="6"/>
      <c r="J111" s="6"/>
      <c r="K111" s="6"/>
      <c r="L111"/>
      <c r="M111" s="6">
        <f>IF(COUNT(H111:K111)=0,"",N(H111)+N(I111)+N(J111)-N(K111))</f>
      </c>
      <c r="N111"/>
    </row>
    <row r="112">
      <c r="A112" s="2"/>
      <c r="B112"/>
      <c r="C112" s="3"/>
      <c r="D112" s="3"/>
      <c r="E112" s="4"/>
      <c r="F112" s="5">
        <f>IF(OR(C112="",D112=""),"",ROUND(MOD(D112-C112,1)*24-N(E112)/60,2))</f>
      </c>
      <c r="G112" s="6"/>
      <c r="H112" s="6"/>
      <c r="I112" s="6"/>
      <c r="J112" s="6"/>
      <c r="K112" s="6"/>
      <c r="L112"/>
      <c r="M112" s="6">
        <f>IF(COUNT(H112:K112)=0,"",N(H112)+N(I112)+N(J112)-N(K112))</f>
      </c>
      <c r="N112"/>
    </row>
    <row r="113">
      <c r="A113" s="2"/>
      <c r="B113"/>
      <c r="C113" s="3"/>
      <c r="D113" s="3"/>
      <c r="E113" s="4"/>
      <c r="F113" s="5">
        <f>IF(OR(C113="",D113=""),"",ROUND(MOD(D113-C113,1)*24-N(E113)/60,2))</f>
      </c>
      <c r="G113" s="6"/>
      <c r="H113" s="6"/>
      <c r="I113" s="6"/>
      <c r="J113" s="6"/>
      <c r="K113" s="6"/>
      <c r="L113"/>
      <c r="M113" s="6">
        <f>IF(COUNT(H113:K113)=0,"",N(H113)+N(I113)+N(J113)-N(K113))</f>
      </c>
      <c r="N113"/>
    </row>
    <row r="114">
      <c r="A114" s="2"/>
      <c r="B114"/>
      <c r="C114" s="3"/>
      <c r="D114" s="3"/>
      <c r="E114" s="4"/>
      <c r="F114" s="5">
        <f>IF(OR(C114="",D114=""),"",ROUND(MOD(D114-C114,1)*24-N(E114)/60,2))</f>
      </c>
      <c r="G114" s="6"/>
      <c r="H114" s="6"/>
      <c r="I114" s="6"/>
      <c r="J114" s="6"/>
      <c r="K114" s="6"/>
      <c r="L114"/>
      <c r="M114" s="6">
        <f>IF(COUNT(H114:K114)=0,"",N(H114)+N(I114)+N(J114)-N(K114))</f>
      </c>
      <c r="N114"/>
    </row>
    <row r="115">
      <c r="A115" s="2"/>
      <c r="B115"/>
      <c r="C115" s="3"/>
      <c r="D115" s="3"/>
      <c r="E115" s="4"/>
      <c r="F115" s="5">
        <f>IF(OR(C115="",D115=""),"",ROUND(MOD(D115-C115,1)*24-N(E115)/60,2))</f>
      </c>
      <c r="G115" s="6"/>
      <c r="H115" s="6"/>
      <c r="I115" s="6"/>
      <c r="J115" s="6"/>
      <c r="K115" s="6"/>
      <c r="L115"/>
      <c r="M115" s="6">
        <f>IF(COUNT(H115:K115)=0,"",N(H115)+N(I115)+N(J115)-N(K115))</f>
      </c>
      <c r="N115"/>
    </row>
    <row r="116">
      <c r="A116" s="2"/>
      <c r="B116"/>
      <c r="C116" s="3"/>
      <c r="D116" s="3"/>
      <c r="E116" s="4"/>
      <c r="F116" s="5">
        <f>IF(OR(C116="",D116=""),"",ROUND(MOD(D116-C116,1)*24-N(E116)/60,2))</f>
      </c>
      <c r="G116" s="6"/>
      <c r="H116" s="6"/>
      <c r="I116" s="6"/>
      <c r="J116" s="6"/>
      <c r="K116" s="6"/>
      <c r="L116"/>
      <c r="M116" s="6">
        <f>IF(COUNT(H116:K116)=0,"",N(H116)+N(I116)+N(J116)-N(K116))</f>
      </c>
      <c r="N116"/>
    </row>
    <row r="117">
      <c r="A117" s="2"/>
      <c r="B117"/>
      <c r="C117" s="3"/>
      <c r="D117" s="3"/>
      <c r="E117" s="4"/>
      <c r="F117" s="5">
        <f>IF(OR(C117="",D117=""),"",ROUND(MOD(D117-C117,1)*24-N(E117)/60,2))</f>
      </c>
      <c r="G117" s="6"/>
      <c r="H117" s="6"/>
      <c r="I117" s="6"/>
      <c r="J117" s="6"/>
      <c r="K117" s="6"/>
      <c r="L117"/>
      <c r="M117" s="6">
        <f>IF(COUNT(H117:K117)=0,"",N(H117)+N(I117)+N(J117)-N(K117))</f>
      </c>
      <c r="N117"/>
    </row>
    <row r="118">
      <c r="A118" s="2"/>
      <c r="B118"/>
      <c r="C118" s="3"/>
      <c r="D118" s="3"/>
      <c r="E118" s="4"/>
      <c r="F118" s="5">
        <f>IF(OR(C118="",D118=""),"",ROUND(MOD(D118-C118,1)*24-N(E118)/60,2))</f>
      </c>
      <c r="G118" s="6"/>
      <c r="H118" s="6"/>
      <c r="I118" s="6"/>
      <c r="J118" s="6"/>
      <c r="K118" s="6"/>
      <c r="L118"/>
      <c r="M118" s="6">
        <f>IF(COUNT(H118:K118)=0,"",N(H118)+N(I118)+N(J118)-N(K118))</f>
      </c>
      <c r="N118"/>
    </row>
    <row r="119">
      <c r="A119" s="2"/>
      <c r="B119"/>
      <c r="C119" s="3"/>
      <c r="D119" s="3"/>
      <c r="E119" s="4"/>
      <c r="F119" s="5">
        <f>IF(OR(C119="",D119=""),"",ROUND(MOD(D119-C119,1)*24-N(E119)/60,2))</f>
      </c>
      <c r="G119" s="6"/>
      <c r="H119" s="6"/>
      <c r="I119" s="6"/>
      <c r="J119" s="6"/>
      <c r="K119" s="6"/>
      <c r="L119"/>
      <c r="M119" s="6">
        <f>IF(COUNT(H119:K119)=0,"",N(H119)+N(I119)+N(J119)-N(K119))</f>
      </c>
      <c r="N119"/>
    </row>
    <row r="120">
      <c r="A120" s="2"/>
      <c r="B120"/>
      <c r="C120" s="3"/>
      <c r="D120" s="3"/>
      <c r="E120" s="4"/>
      <c r="F120" s="5">
        <f>IF(OR(C120="",D120=""),"",ROUND(MOD(D120-C120,1)*24-N(E120)/60,2))</f>
      </c>
      <c r="G120" s="6"/>
      <c r="H120" s="6"/>
      <c r="I120" s="6"/>
      <c r="J120" s="6"/>
      <c r="K120" s="6"/>
      <c r="L120"/>
      <c r="M120" s="6">
        <f>IF(COUNT(H120:K120)=0,"",N(H120)+N(I120)+N(J120)-N(K120))</f>
      </c>
      <c r="N120"/>
    </row>
    <row r="121">
      <c r="A121" s="2"/>
      <c r="B121"/>
      <c r="C121" s="3"/>
      <c r="D121" s="3"/>
      <c r="E121" s="4"/>
      <c r="F121" s="5">
        <f>IF(OR(C121="",D121=""),"",ROUND(MOD(D121-C121,1)*24-N(E121)/60,2))</f>
      </c>
      <c r="G121" s="6"/>
      <c r="H121" s="6"/>
      <c r="I121" s="6"/>
      <c r="J121" s="6"/>
      <c r="K121" s="6"/>
      <c r="L121"/>
      <c r="M121" s="6">
        <f>IF(COUNT(H121:K121)=0,"",N(H121)+N(I121)+N(J121)-N(K121))</f>
      </c>
      <c r="N121"/>
    </row>
    <row r="122">
      <c r="A122" s="2"/>
      <c r="B122"/>
      <c r="C122" s="3"/>
      <c r="D122" s="3"/>
      <c r="E122" s="4"/>
      <c r="F122" s="5">
        <f>IF(OR(C122="",D122=""),"",ROUND(MOD(D122-C122,1)*24-N(E122)/60,2))</f>
      </c>
      <c r="G122" s="6"/>
      <c r="H122" s="6"/>
      <c r="I122" s="6"/>
      <c r="J122" s="6"/>
      <c r="K122" s="6"/>
      <c r="L122"/>
      <c r="M122" s="6">
        <f>IF(COUNT(H122:K122)=0,"",N(H122)+N(I122)+N(J122)-N(K122))</f>
      </c>
      <c r="N122"/>
    </row>
    <row r="123">
      <c r="A123" s="2"/>
      <c r="B123"/>
      <c r="C123" s="3"/>
      <c r="D123" s="3"/>
      <c r="E123" s="4"/>
      <c r="F123" s="5">
        <f>IF(OR(C123="",D123=""),"",ROUND(MOD(D123-C123,1)*24-N(E123)/60,2))</f>
      </c>
      <c r="G123" s="6"/>
      <c r="H123" s="6"/>
      <c r="I123" s="6"/>
      <c r="J123" s="6"/>
      <c r="K123" s="6"/>
      <c r="L123"/>
      <c r="M123" s="6">
        <f>IF(COUNT(H123:K123)=0,"",N(H123)+N(I123)+N(J123)-N(K123))</f>
      </c>
      <c r="N123"/>
    </row>
    <row r="124">
      <c r="A124" s="2"/>
      <c r="B124"/>
      <c r="C124" s="3"/>
      <c r="D124" s="3"/>
      <c r="E124" s="4"/>
      <c r="F124" s="5">
        <f>IF(OR(C124="",D124=""),"",ROUND(MOD(D124-C124,1)*24-N(E124)/60,2))</f>
      </c>
      <c r="G124" s="6"/>
      <c r="H124" s="6"/>
      <c r="I124" s="6"/>
      <c r="J124" s="6"/>
      <c r="K124" s="6"/>
      <c r="L124"/>
      <c r="M124" s="6">
        <f>IF(COUNT(H124:K124)=0,"",N(H124)+N(I124)+N(J124)-N(K124))</f>
      </c>
      <c r="N124"/>
    </row>
    <row r="125">
      <c r="A125" s="2"/>
      <c r="B125"/>
      <c r="C125" s="3"/>
      <c r="D125" s="3"/>
      <c r="E125" s="4"/>
      <c r="F125" s="5">
        <f>IF(OR(C125="",D125=""),"",ROUND(MOD(D125-C125,1)*24-N(E125)/60,2))</f>
      </c>
      <c r="G125" s="6"/>
      <c r="H125" s="6"/>
      <c r="I125" s="6"/>
      <c r="J125" s="6"/>
      <c r="K125" s="6"/>
      <c r="L125"/>
      <c r="M125" s="6">
        <f>IF(COUNT(H125:K125)=0,"",N(H125)+N(I125)+N(J125)-N(K125))</f>
      </c>
      <c r="N125"/>
    </row>
    <row r="126">
      <c r="A126" s="2"/>
      <c r="B126"/>
      <c r="C126" s="3"/>
      <c r="D126" s="3"/>
      <c r="E126" s="4"/>
      <c r="F126" s="5">
        <f>IF(OR(C126="",D126=""),"",ROUND(MOD(D126-C126,1)*24-N(E126)/60,2))</f>
      </c>
      <c r="G126" s="6"/>
      <c r="H126" s="6"/>
      <c r="I126" s="6"/>
      <c r="J126" s="6"/>
      <c r="K126" s="6"/>
      <c r="L126"/>
      <c r="M126" s="6">
        <f>IF(COUNT(H126:K126)=0,"",N(H126)+N(I126)+N(J126)-N(K126))</f>
      </c>
      <c r="N126"/>
    </row>
    <row r="127">
      <c r="A127" s="2"/>
      <c r="B127"/>
      <c r="C127" s="3"/>
      <c r="D127" s="3"/>
      <c r="E127" s="4"/>
      <c r="F127" s="5">
        <f>IF(OR(C127="",D127=""),"",ROUND(MOD(D127-C127,1)*24-N(E127)/60,2))</f>
      </c>
      <c r="G127" s="6"/>
      <c r="H127" s="6"/>
      <c r="I127" s="6"/>
      <c r="J127" s="6"/>
      <c r="K127" s="6"/>
      <c r="L127"/>
      <c r="M127" s="6">
        <f>IF(COUNT(H127:K127)=0,"",N(H127)+N(I127)+N(J127)-N(K127))</f>
      </c>
      <c r="N127"/>
    </row>
    <row r="128">
      <c r="A128" s="2"/>
      <c r="B128"/>
      <c r="C128" s="3"/>
      <c r="D128" s="3"/>
      <c r="E128" s="4"/>
      <c r="F128" s="5">
        <f>IF(OR(C128="",D128=""),"",ROUND(MOD(D128-C128,1)*24-N(E128)/60,2))</f>
      </c>
      <c r="G128" s="6"/>
      <c r="H128" s="6"/>
      <c r="I128" s="6"/>
      <c r="J128" s="6"/>
      <c r="K128" s="6"/>
      <c r="L128"/>
      <c r="M128" s="6">
        <f>IF(COUNT(H128:K128)=0,"",N(H128)+N(I128)+N(J128)-N(K128))</f>
      </c>
      <c r="N128"/>
    </row>
    <row r="129">
      <c r="A129" s="2"/>
      <c r="B129"/>
      <c r="C129" s="3"/>
      <c r="D129" s="3"/>
      <c r="E129" s="4"/>
      <c r="F129" s="5">
        <f>IF(OR(C129="",D129=""),"",ROUND(MOD(D129-C129,1)*24-N(E129)/60,2))</f>
      </c>
      <c r="G129" s="6"/>
      <c r="H129" s="6"/>
      <c r="I129" s="6"/>
      <c r="J129" s="6"/>
      <c r="K129" s="6"/>
      <c r="L129"/>
      <c r="M129" s="6">
        <f>IF(COUNT(H129:K129)=0,"",N(H129)+N(I129)+N(J129)-N(K129))</f>
      </c>
      <c r="N129"/>
    </row>
    <row r="130">
      <c r="A130" s="2"/>
      <c r="B130"/>
      <c r="C130" s="3"/>
      <c r="D130" s="3"/>
      <c r="E130" s="4"/>
      <c r="F130" s="5">
        <f>IF(OR(C130="",D130=""),"",ROUND(MOD(D130-C130,1)*24-N(E130)/60,2))</f>
      </c>
      <c r="G130" s="6"/>
      <c r="H130" s="6"/>
      <c r="I130" s="6"/>
      <c r="J130" s="6"/>
      <c r="K130" s="6"/>
      <c r="L130"/>
      <c r="M130" s="6">
        <f>IF(COUNT(H130:K130)=0,"",N(H130)+N(I130)+N(J130)-N(K130))</f>
      </c>
      <c r="N130"/>
    </row>
    <row r="131">
      <c r="A131" s="2"/>
      <c r="B131"/>
      <c r="C131" s="3"/>
      <c r="D131" s="3"/>
      <c r="E131" s="4"/>
      <c r="F131" s="5">
        <f>IF(OR(C131="",D131=""),"",ROUND(MOD(D131-C131,1)*24-N(E131)/60,2))</f>
      </c>
      <c r="G131" s="6"/>
      <c r="H131" s="6"/>
      <c r="I131" s="6"/>
      <c r="J131" s="6"/>
      <c r="K131" s="6"/>
      <c r="L131"/>
      <c r="M131" s="6">
        <f>IF(COUNT(H131:K131)=0,"",N(H131)+N(I131)+N(J131)-N(K131))</f>
      </c>
      <c r="N131"/>
    </row>
    <row r="132">
      <c r="A132" s="2"/>
      <c r="B132"/>
      <c r="C132" s="3"/>
      <c r="D132" s="3"/>
      <c r="E132" s="4"/>
      <c r="F132" s="5">
        <f>IF(OR(C132="",D132=""),"",ROUND(MOD(D132-C132,1)*24-N(E132)/60,2))</f>
      </c>
      <c r="G132" s="6"/>
      <c r="H132" s="6"/>
      <c r="I132" s="6"/>
      <c r="J132" s="6"/>
      <c r="K132" s="6"/>
      <c r="L132"/>
      <c r="M132" s="6">
        <f>IF(COUNT(H132:K132)=0,"",N(H132)+N(I132)+N(J132)-N(K132))</f>
      </c>
      <c r="N132"/>
    </row>
    <row r="133">
      <c r="A133" s="2"/>
      <c r="B133"/>
      <c r="C133" s="3"/>
      <c r="D133" s="3"/>
      <c r="E133" s="4"/>
      <c r="F133" s="5">
        <f>IF(OR(C133="",D133=""),"",ROUND(MOD(D133-C133,1)*24-N(E133)/60,2))</f>
      </c>
      <c r="G133" s="6"/>
      <c r="H133" s="6"/>
      <c r="I133" s="6"/>
      <c r="J133" s="6"/>
      <c r="K133" s="6"/>
      <c r="L133"/>
      <c r="M133" s="6">
        <f>IF(COUNT(H133:K133)=0,"",N(H133)+N(I133)+N(J133)-N(K133))</f>
      </c>
      <c r="N133"/>
    </row>
    <row r="134">
      <c r="A134" s="2"/>
      <c r="B134"/>
      <c r="C134" s="3"/>
      <c r="D134" s="3"/>
      <c r="E134" s="4"/>
      <c r="F134" s="5">
        <f>IF(OR(C134="",D134=""),"",ROUND(MOD(D134-C134,1)*24-N(E134)/60,2))</f>
      </c>
      <c r="G134" s="6"/>
      <c r="H134" s="6"/>
      <c r="I134" s="6"/>
      <c r="J134" s="6"/>
      <c r="K134" s="6"/>
      <c r="L134"/>
      <c r="M134" s="6">
        <f>IF(COUNT(H134:K134)=0,"",N(H134)+N(I134)+N(J134)-N(K134))</f>
      </c>
      <c r="N134"/>
    </row>
    <row r="135">
      <c r="A135" s="2"/>
      <c r="B135"/>
      <c r="C135" s="3"/>
      <c r="D135" s="3"/>
      <c r="E135" s="4"/>
      <c r="F135" s="5">
        <f>IF(OR(C135="",D135=""),"",ROUND(MOD(D135-C135,1)*24-N(E135)/60,2))</f>
      </c>
      <c r="G135" s="6"/>
      <c r="H135" s="6"/>
      <c r="I135" s="6"/>
      <c r="J135" s="6"/>
      <c r="K135" s="6"/>
      <c r="L135"/>
      <c r="M135" s="6">
        <f>IF(COUNT(H135:K135)=0,"",N(H135)+N(I135)+N(J135)-N(K135))</f>
      </c>
      <c r="N135"/>
    </row>
    <row r="136">
      <c r="A136" s="2"/>
      <c r="B136"/>
      <c r="C136" s="3"/>
      <c r="D136" s="3"/>
      <c r="E136" s="4"/>
      <c r="F136" s="5">
        <f>IF(OR(C136="",D136=""),"",ROUND(MOD(D136-C136,1)*24-N(E136)/60,2))</f>
      </c>
      <c r="G136" s="6"/>
      <c r="H136" s="6"/>
      <c r="I136" s="6"/>
      <c r="J136" s="6"/>
      <c r="K136" s="6"/>
      <c r="L136"/>
      <c r="M136" s="6">
        <f>IF(COUNT(H136:K136)=0,"",N(H136)+N(I136)+N(J136)-N(K136))</f>
      </c>
      <c r="N136"/>
    </row>
    <row r="137">
      <c r="A137" s="2"/>
      <c r="B137"/>
      <c r="C137" s="3"/>
      <c r="D137" s="3"/>
      <c r="E137" s="4"/>
      <c r="F137" s="5">
        <f>IF(OR(C137="",D137=""),"",ROUND(MOD(D137-C137,1)*24-N(E137)/60,2))</f>
      </c>
      <c r="G137" s="6"/>
      <c r="H137" s="6"/>
      <c r="I137" s="6"/>
      <c r="J137" s="6"/>
      <c r="K137" s="6"/>
      <c r="L137"/>
      <c r="M137" s="6">
        <f>IF(COUNT(H137:K137)=0,"",N(H137)+N(I137)+N(J137)-N(K137))</f>
      </c>
      <c r="N137"/>
    </row>
    <row r="138">
      <c r="A138" s="2"/>
      <c r="B138"/>
      <c r="C138" s="3"/>
      <c r="D138" s="3"/>
      <c r="E138" s="4"/>
      <c r="F138" s="5">
        <f>IF(OR(C138="",D138=""),"",ROUND(MOD(D138-C138,1)*24-N(E138)/60,2))</f>
      </c>
      <c r="G138" s="6"/>
      <c r="H138" s="6"/>
      <c r="I138" s="6"/>
      <c r="J138" s="6"/>
      <c r="K138" s="6"/>
      <c r="L138"/>
      <c r="M138" s="6">
        <f>IF(COUNT(H138:K138)=0,"",N(H138)+N(I138)+N(J138)-N(K138))</f>
      </c>
      <c r="N138"/>
    </row>
    <row r="139">
      <c r="A139" s="2"/>
      <c r="B139"/>
      <c r="C139" s="3"/>
      <c r="D139" s="3"/>
      <c r="E139" s="4"/>
      <c r="F139" s="5">
        <f>IF(OR(C139="",D139=""),"",ROUND(MOD(D139-C139,1)*24-N(E139)/60,2))</f>
      </c>
      <c r="G139" s="6"/>
      <c r="H139" s="6"/>
      <c r="I139" s="6"/>
      <c r="J139" s="6"/>
      <c r="K139" s="6"/>
      <c r="L139"/>
      <c r="M139" s="6">
        <f>IF(COUNT(H139:K139)=0,"",N(H139)+N(I139)+N(J139)-N(K139))</f>
      </c>
      <c r="N139"/>
    </row>
    <row r="140">
      <c r="A140" s="2"/>
      <c r="B140"/>
      <c r="C140" s="3"/>
      <c r="D140" s="3"/>
      <c r="E140" s="4"/>
      <c r="F140" s="5">
        <f>IF(OR(C140="",D140=""),"",ROUND(MOD(D140-C140,1)*24-N(E140)/60,2))</f>
      </c>
      <c r="G140" s="6"/>
      <c r="H140" s="6"/>
      <c r="I140" s="6"/>
      <c r="J140" s="6"/>
      <c r="K140" s="6"/>
      <c r="L140"/>
      <c r="M140" s="6">
        <f>IF(COUNT(H140:K140)=0,"",N(H140)+N(I140)+N(J140)-N(K140))</f>
      </c>
      <c r="N140"/>
    </row>
    <row r="141">
      <c r="A141" s="2"/>
      <c r="B141"/>
      <c r="C141" s="3"/>
      <c r="D141" s="3"/>
      <c r="E141" s="4"/>
      <c r="F141" s="5">
        <f>IF(OR(C141="",D141=""),"",ROUND(MOD(D141-C141,1)*24-N(E141)/60,2))</f>
      </c>
      <c r="G141" s="6"/>
      <c r="H141" s="6"/>
      <c r="I141" s="6"/>
      <c r="J141" s="6"/>
      <c r="K141" s="6"/>
      <c r="L141"/>
      <c r="M141" s="6">
        <f>IF(COUNT(H141:K141)=0,"",N(H141)+N(I141)+N(J141)-N(K141))</f>
      </c>
      <c r="N141"/>
    </row>
    <row r="142">
      <c r="A142" s="2"/>
      <c r="B142"/>
      <c r="C142" s="3"/>
      <c r="D142" s="3"/>
      <c r="E142" s="4"/>
      <c r="F142" s="5">
        <f>IF(OR(C142="",D142=""),"",ROUND(MOD(D142-C142,1)*24-N(E142)/60,2))</f>
      </c>
      <c r="G142" s="6"/>
      <c r="H142" s="6"/>
      <c r="I142" s="6"/>
      <c r="J142" s="6"/>
      <c r="K142" s="6"/>
      <c r="L142"/>
      <c r="M142" s="6">
        <f>IF(COUNT(H142:K142)=0,"",N(H142)+N(I142)+N(J142)-N(K142))</f>
      </c>
      <c r="N142"/>
    </row>
    <row r="143">
      <c r="A143" s="2"/>
      <c r="B143"/>
      <c r="C143" s="3"/>
      <c r="D143" s="3"/>
      <c r="E143" s="4"/>
      <c r="F143" s="5">
        <f>IF(OR(C143="",D143=""),"",ROUND(MOD(D143-C143,1)*24-N(E143)/60,2))</f>
      </c>
      <c r="G143" s="6"/>
      <c r="H143" s="6"/>
      <c r="I143" s="6"/>
      <c r="J143" s="6"/>
      <c r="K143" s="6"/>
      <c r="L143"/>
      <c r="M143" s="6">
        <f>IF(COUNT(H143:K143)=0,"",N(H143)+N(I143)+N(J143)-N(K143))</f>
      </c>
      <c r="N143"/>
    </row>
    <row r="144">
      <c r="A144" s="2"/>
      <c r="B144"/>
      <c r="C144" s="3"/>
      <c r="D144" s="3"/>
      <c r="E144" s="4"/>
      <c r="F144" s="5">
        <f>IF(OR(C144="",D144=""),"",ROUND(MOD(D144-C144,1)*24-N(E144)/60,2))</f>
      </c>
      <c r="G144" s="6"/>
      <c r="H144" s="6"/>
      <c r="I144" s="6"/>
      <c r="J144" s="6"/>
      <c r="K144" s="6"/>
      <c r="L144"/>
      <c r="M144" s="6">
        <f>IF(COUNT(H144:K144)=0,"",N(H144)+N(I144)+N(J144)-N(K144))</f>
      </c>
      <c r="N144"/>
    </row>
    <row r="145">
      <c r="A145" s="2"/>
      <c r="B145"/>
      <c r="C145" s="3"/>
      <c r="D145" s="3"/>
      <c r="E145" s="4"/>
      <c r="F145" s="5">
        <f>IF(OR(C145="",D145=""),"",ROUND(MOD(D145-C145,1)*24-N(E145)/60,2))</f>
      </c>
      <c r="G145" s="6"/>
      <c r="H145" s="6"/>
      <c r="I145" s="6"/>
      <c r="J145" s="6"/>
      <c r="K145" s="6"/>
      <c r="L145"/>
      <c r="M145" s="6">
        <f>IF(COUNT(H145:K145)=0,"",N(H145)+N(I145)+N(J145)-N(K145))</f>
      </c>
      <c r="N145"/>
    </row>
    <row r="146">
      <c r="A146" s="2"/>
      <c r="B146"/>
      <c r="C146" s="3"/>
      <c r="D146" s="3"/>
      <c r="E146" s="4"/>
      <c r="F146" s="5">
        <f>IF(OR(C146="",D146=""),"",ROUND(MOD(D146-C146,1)*24-N(E146)/60,2))</f>
      </c>
      <c r="G146" s="6"/>
      <c r="H146" s="6"/>
      <c r="I146" s="6"/>
      <c r="J146" s="6"/>
      <c r="K146" s="6"/>
      <c r="L146"/>
      <c r="M146" s="6">
        <f>IF(COUNT(H146:K146)=0,"",N(H146)+N(I146)+N(J146)-N(K146))</f>
      </c>
      <c r="N146"/>
    </row>
    <row r="147">
      <c r="A147" s="2"/>
      <c r="B147"/>
      <c r="C147" s="3"/>
      <c r="D147" s="3"/>
      <c r="E147" s="4"/>
      <c r="F147" s="5">
        <f>IF(OR(C147="",D147=""),"",ROUND(MOD(D147-C147,1)*24-N(E147)/60,2))</f>
      </c>
      <c r="G147" s="6"/>
      <c r="H147" s="6"/>
      <c r="I147" s="6"/>
      <c r="J147" s="6"/>
      <c r="K147" s="6"/>
      <c r="L147"/>
      <c r="M147" s="6">
        <f>IF(COUNT(H147:K147)=0,"",N(H147)+N(I147)+N(J147)-N(K147))</f>
      </c>
      <c r="N147"/>
    </row>
    <row r="148">
      <c r="A148" s="2"/>
      <c r="B148"/>
      <c r="C148" s="3"/>
      <c r="D148" s="3"/>
      <c r="E148" s="4"/>
      <c r="F148" s="5">
        <f>IF(OR(C148="",D148=""),"",ROUND(MOD(D148-C148,1)*24-N(E148)/60,2))</f>
      </c>
      <c r="G148" s="6"/>
      <c r="H148" s="6"/>
      <c r="I148" s="6"/>
      <c r="J148" s="6"/>
      <c r="K148" s="6"/>
      <c r="L148"/>
      <c r="M148" s="6">
        <f>IF(COUNT(H148:K148)=0,"",N(H148)+N(I148)+N(J148)-N(K148))</f>
      </c>
      <c r="N148"/>
    </row>
    <row r="149">
      <c r="A149" s="2"/>
      <c r="B149"/>
      <c r="C149" s="3"/>
      <c r="D149" s="3"/>
      <c r="E149" s="4"/>
      <c r="F149" s="5">
        <f>IF(OR(C149="",D149=""),"",ROUND(MOD(D149-C149,1)*24-N(E149)/60,2))</f>
      </c>
      <c r="G149" s="6"/>
      <c r="H149" s="6"/>
      <c r="I149" s="6"/>
      <c r="J149" s="6"/>
      <c r="K149" s="6"/>
      <c r="L149"/>
      <c r="M149" s="6">
        <f>IF(COUNT(H149:K149)=0,"",N(H149)+N(I149)+N(J149)-N(K149))</f>
      </c>
      <c r="N149"/>
    </row>
    <row r="150">
      <c r="A150" s="2"/>
      <c r="B150"/>
      <c r="C150" s="3"/>
      <c r="D150" s="3"/>
      <c r="E150" s="4"/>
      <c r="F150" s="5">
        <f>IF(OR(C150="",D150=""),"",ROUND(MOD(D150-C150,1)*24-N(E150)/60,2))</f>
      </c>
      <c r="G150" s="6"/>
      <c r="H150" s="6"/>
      <c r="I150" s="6"/>
      <c r="J150" s="6"/>
      <c r="K150" s="6"/>
      <c r="L150"/>
      <c r="M150" s="6">
        <f>IF(COUNT(H150:K150)=0,"",N(H150)+N(I150)+N(J150)-N(K150))</f>
      </c>
      <c r="N150"/>
    </row>
    <row r="151">
      <c r="A151" s="2"/>
      <c r="B151"/>
      <c r="C151" s="3"/>
      <c r="D151" s="3"/>
      <c r="E151" s="4"/>
      <c r="F151" s="5">
        <f>IF(OR(C151="",D151=""),"",ROUND(MOD(D151-C151,1)*24-N(E151)/60,2))</f>
      </c>
      <c r="G151" s="6"/>
      <c r="H151" s="6"/>
      <c r="I151" s="6"/>
      <c r="J151" s="6"/>
      <c r="K151" s="6"/>
      <c r="L151"/>
      <c r="M151" s="6">
        <f>IF(COUNT(H151:K151)=0,"",N(H151)+N(I151)+N(J151)-N(K151))</f>
      </c>
      <c r="N151"/>
    </row>
    <row r="152">
      <c r="A152" s="2"/>
      <c r="B152"/>
      <c r="C152" s="3"/>
      <c r="D152" s="3"/>
      <c r="E152" s="4"/>
      <c r="F152" s="5">
        <f>IF(OR(C152="",D152=""),"",ROUND(MOD(D152-C152,1)*24-N(E152)/60,2))</f>
      </c>
      <c r="G152" s="6"/>
      <c r="H152" s="6"/>
      <c r="I152" s="6"/>
      <c r="J152" s="6"/>
      <c r="K152" s="6"/>
      <c r="L152"/>
      <c r="M152" s="6">
        <f>IF(COUNT(H152:K152)=0,"",N(H152)+N(I152)+N(J152)-N(K152))</f>
      </c>
      <c r="N152"/>
    </row>
    <row r="153">
      <c r="A153" s="2"/>
      <c r="B153"/>
      <c r="C153" s="3"/>
      <c r="D153" s="3"/>
      <c r="E153" s="4"/>
      <c r="F153" s="5">
        <f>IF(OR(C153="",D153=""),"",ROUND(MOD(D153-C153,1)*24-N(E153)/60,2))</f>
      </c>
      <c r="G153" s="6"/>
      <c r="H153" s="6"/>
      <c r="I153" s="6"/>
      <c r="J153" s="6"/>
      <c r="K153" s="6"/>
      <c r="L153"/>
      <c r="M153" s="6">
        <f>IF(COUNT(H153:K153)=0,"",N(H153)+N(I153)+N(J153)-N(K153))</f>
      </c>
      <c r="N153"/>
    </row>
    <row r="154">
      <c r="A154" s="2"/>
      <c r="B154"/>
      <c r="C154" s="3"/>
      <c r="D154" s="3"/>
      <c r="E154" s="4"/>
      <c r="F154" s="5">
        <f>IF(OR(C154="",D154=""),"",ROUND(MOD(D154-C154,1)*24-N(E154)/60,2))</f>
      </c>
      <c r="G154" s="6"/>
      <c r="H154" s="6"/>
      <c r="I154" s="6"/>
      <c r="J154" s="6"/>
      <c r="K154" s="6"/>
      <c r="L154"/>
      <c r="M154" s="6">
        <f>IF(COUNT(H154:K154)=0,"",N(H154)+N(I154)+N(J154)-N(K154))</f>
      </c>
      <c r="N154"/>
    </row>
    <row r="155">
      <c r="A155" s="2"/>
      <c r="B155"/>
      <c r="C155" s="3"/>
      <c r="D155" s="3"/>
      <c r="E155" s="4"/>
      <c r="F155" s="5">
        <f>IF(OR(C155="",D155=""),"",ROUND(MOD(D155-C155,1)*24-N(E155)/60,2))</f>
      </c>
      <c r="G155" s="6"/>
      <c r="H155" s="6"/>
      <c r="I155" s="6"/>
      <c r="J155" s="6"/>
      <c r="K155" s="6"/>
      <c r="L155"/>
      <c r="M155" s="6">
        <f>IF(COUNT(H155:K155)=0,"",N(H155)+N(I155)+N(J155)-N(K155))</f>
      </c>
      <c r="N155"/>
    </row>
    <row r="156">
      <c r="A156" s="2"/>
      <c r="B156"/>
      <c r="C156" s="3"/>
      <c r="D156" s="3"/>
      <c r="E156" s="4"/>
      <c r="F156" s="5">
        <f>IF(OR(C156="",D156=""),"",ROUND(MOD(D156-C156,1)*24-N(E156)/60,2))</f>
      </c>
      <c r="G156" s="6"/>
      <c r="H156" s="6"/>
      <c r="I156" s="6"/>
      <c r="J156" s="6"/>
      <c r="K156" s="6"/>
      <c r="L156"/>
      <c r="M156" s="6">
        <f>IF(COUNT(H156:K156)=0,"",N(H156)+N(I156)+N(J156)-N(K156))</f>
      </c>
      <c r="N156"/>
    </row>
    <row r="157">
      <c r="A157" s="2"/>
      <c r="B157"/>
      <c r="C157" s="3"/>
      <c r="D157" s="3"/>
      <c r="E157" s="4"/>
      <c r="F157" s="5">
        <f>IF(OR(C157="",D157=""),"",ROUND(MOD(D157-C157,1)*24-N(E157)/60,2))</f>
      </c>
      <c r="G157" s="6"/>
      <c r="H157" s="6"/>
      <c r="I157" s="6"/>
      <c r="J157" s="6"/>
      <c r="K157" s="6"/>
      <c r="L157"/>
      <c r="M157" s="6">
        <f>IF(COUNT(H157:K157)=0,"",N(H157)+N(I157)+N(J157)-N(K157))</f>
      </c>
      <c r="N157"/>
    </row>
    <row r="158">
      <c r="A158" s="2"/>
      <c r="B158"/>
      <c r="C158" s="3"/>
      <c r="D158" s="3"/>
      <c r="E158" s="4"/>
      <c r="F158" s="5">
        <f>IF(OR(C158="",D158=""),"",ROUND(MOD(D158-C158,1)*24-N(E158)/60,2))</f>
      </c>
      <c r="G158" s="6"/>
      <c r="H158" s="6"/>
      <c r="I158" s="6"/>
      <c r="J158" s="6"/>
      <c r="K158" s="6"/>
      <c r="L158"/>
      <c r="M158" s="6">
        <f>IF(COUNT(H158:K158)=0,"",N(H158)+N(I158)+N(J158)-N(K158))</f>
      </c>
      <c r="N158"/>
    </row>
    <row r="159">
      <c r="A159" s="2"/>
      <c r="B159"/>
      <c r="C159" s="3"/>
      <c r="D159" s="3"/>
      <c r="E159" s="4"/>
      <c r="F159" s="5">
        <f>IF(OR(C159="",D159=""),"",ROUND(MOD(D159-C159,1)*24-N(E159)/60,2))</f>
      </c>
      <c r="G159" s="6"/>
      <c r="H159" s="6"/>
      <c r="I159" s="6"/>
      <c r="J159" s="6"/>
      <c r="K159" s="6"/>
      <c r="L159"/>
      <c r="M159" s="6">
        <f>IF(COUNT(H159:K159)=0,"",N(H159)+N(I159)+N(J159)-N(K159))</f>
      </c>
      <c r="N159"/>
    </row>
    <row r="160">
      <c r="A160" s="2"/>
      <c r="B160"/>
      <c r="C160" s="3"/>
      <c r="D160" s="3"/>
      <c r="E160" s="4"/>
      <c r="F160" s="5">
        <f>IF(OR(C160="",D160=""),"",ROUND(MOD(D160-C160,1)*24-N(E160)/60,2))</f>
      </c>
      <c r="G160" s="6"/>
      <c r="H160" s="6"/>
      <c r="I160" s="6"/>
      <c r="J160" s="6"/>
      <c r="K160" s="6"/>
      <c r="L160"/>
      <c r="M160" s="6">
        <f>IF(COUNT(H160:K160)=0,"",N(H160)+N(I160)+N(J160)-N(K160))</f>
      </c>
      <c r="N160"/>
    </row>
    <row r="161">
      <c r="A161" s="2"/>
      <c r="B161"/>
      <c r="C161" s="3"/>
      <c r="D161" s="3"/>
      <c r="E161" s="4"/>
      <c r="F161" s="5">
        <f>IF(OR(C161="",D161=""),"",ROUND(MOD(D161-C161,1)*24-N(E161)/60,2))</f>
      </c>
      <c r="G161" s="6"/>
      <c r="H161" s="6"/>
      <c r="I161" s="6"/>
      <c r="J161" s="6"/>
      <c r="K161" s="6"/>
      <c r="L161"/>
      <c r="M161" s="6">
        <f>IF(COUNT(H161:K161)=0,"",N(H161)+N(I161)+N(J161)-N(K161))</f>
      </c>
      <c r="N161"/>
    </row>
    <row r="162">
      <c r="A162" s="2"/>
      <c r="B162"/>
      <c r="C162" s="3"/>
      <c r="D162" s="3"/>
      <c r="E162" s="4"/>
      <c r="F162" s="5">
        <f>IF(OR(C162="",D162=""),"",ROUND(MOD(D162-C162,1)*24-N(E162)/60,2))</f>
      </c>
      <c r="G162" s="6"/>
      <c r="H162" s="6"/>
      <c r="I162" s="6"/>
      <c r="J162" s="6"/>
      <c r="K162" s="6"/>
      <c r="L162"/>
      <c r="M162" s="6">
        <f>IF(COUNT(H162:K162)=0,"",N(H162)+N(I162)+N(J162)-N(K162))</f>
      </c>
      <c r="N162"/>
    </row>
    <row r="163">
      <c r="A163" s="2"/>
      <c r="B163"/>
      <c r="C163" s="3"/>
      <c r="D163" s="3"/>
      <c r="E163" s="4"/>
      <c r="F163" s="5">
        <f>IF(OR(C163="",D163=""),"",ROUND(MOD(D163-C163,1)*24-N(E163)/60,2))</f>
      </c>
      <c r="G163" s="6"/>
      <c r="H163" s="6"/>
      <c r="I163" s="6"/>
      <c r="J163" s="6"/>
      <c r="K163" s="6"/>
      <c r="L163"/>
      <c r="M163" s="6">
        <f>IF(COUNT(H163:K163)=0,"",N(H163)+N(I163)+N(J163)-N(K163))</f>
      </c>
      <c r="N163"/>
    </row>
    <row r="164">
      <c r="A164" s="2"/>
      <c r="B164"/>
      <c r="C164" s="3"/>
      <c r="D164" s="3"/>
      <c r="E164" s="4"/>
      <c r="F164" s="5">
        <f>IF(OR(C164="",D164=""),"",ROUND(MOD(D164-C164,1)*24-N(E164)/60,2))</f>
      </c>
      <c r="G164" s="6"/>
      <c r="H164" s="6"/>
      <c r="I164" s="6"/>
      <c r="J164" s="6"/>
      <c r="K164" s="6"/>
      <c r="L164"/>
      <c r="M164" s="6">
        <f>IF(COUNT(H164:K164)=0,"",N(H164)+N(I164)+N(J164)-N(K164))</f>
      </c>
      <c r="N164"/>
    </row>
    <row r="165">
      <c r="A165" s="2"/>
      <c r="B165"/>
      <c r="C165" s="3"/>
      <c r="D165" s="3"/>
      <c r="E165" s="4"/>
      <c r="F165" s="5">
        <f>IF(OR(C165="",D165=""),"",ROUND(MOD(D165-C165,1)*24-N(E165)/60,2))</f>
      </c>
      <c r="G165" s="6"/>
      <c r="H165" s="6"/>
      <c r="I165" s="6"/>
      <c r="J165" s="6"/>
      <c r="K165" s="6"/>
      <c r="L165"/>
      <c r="M165" s="6">
        <f>IF(COUNT(H165:K165)=0,"",N(H165)+N(I165)+N(J165)-N(K165))</f>
      </c>
      <c r="N165"/>
    </row>
    <row r="166">
      <c r="A166" s="2"/>
      <c r="B166"/>
      <c r="C166" s="3"/>
      <c r="D166" s="3"/>
      <c r="E166" s="4"/>
      <c r="F166" s="5">
        <f>IF(OR(C166="",D166=""),"",ROUND(MOD(D166-C166,1)*24-N(E166)/60,2))</f>
      </c>
      <c r="G166" s="6"/>
      <c r="H166" s="6"/>
      <c r="I166" s="6"/>
      <c r="J166" s="6"/>
      <c r="K166" s="6"/>
      <c r="L166"/>
      <c r="M166" s="6">
        <f>IF(COUNT(H166:K166)=0,"",N(H166)+N(I166)+N(J166)-N(K166))</f>
      </c>
      <c r="N166"/>
    </row>
    <row r="167">
      <c r="A167" s="2"/>
      <c r="B167"/>
      <c r="C167" s="3"/>
      <c r="D167" s="3"/>
      <c r="E167" s="4"/>
      <c r="F167" s="5">
        <f>IF(OR(C167="",D167=""),"",ROUND(MOD(D167-C167,1)*24-N(E167)/60,2))</f>
      </c>
      <c r="G167" s="6"/>
      <c r="H167" s="6"/>
      <c r="I167" s="6"/>
      <c r="J167" s="6"/>
      <c r="K167" s="6"/>
      <c r="L167"/>
      <c r="M167" s="6">
        <f>IF(COUNT(H167:K167)=0,"",N(H167)+N(I167)+N(J167)-N(K167))</f>
      </c>
      <c r="N167"/>
    </row>
    <row r="168">
      <c r="A168" s="2"/>
      <c r="B168"/>
      <c r="C168" s="3"/>
      <c r="D168" s="3"/>
      <c r="E168" s="4"/>
      <c r="F168" s="5">
        <f>IF(OR(C168="",D168=""),"",ROUND(MOD(D168-C168,1)*24-N(E168)/60,2))</f>
      </c>
      <c r="G168" s="6"/>
      <c r="H168" s="6"/>
      <c r="I168" s="6"/>
      <c r="J168" s="6"/>
      <c r="K168" s="6"/>
      <c r="L168"/>
      <c r="M168" s="6">
        <f>IF(COUNT(H168:K168)=0,"",N(H168)+N(I168)+N(J168)-N(K168))</f>
      </c>
      <c r="N168"/>
    </row>
    <row r="169">
      <c r="A169" s="2"/>
      <c r="B169"/>
      <c r="C169" s="3"/>
      <c r="D169" s="3"/>
      <c r="E169" s="4"/>
      <c r="F169" s="5">
        <f>IF(OR(C169="",D169=""),"",ROUND(MOD(D169-C169,1)*24-N(E169)/60,2))</f>
      </c>
      <c r="G169" s="6"/>
      <c r="H169" s="6"/>
      <c r="I169" s="6"/>
      <c r="J169" s="6"/>
      <c r="K169" s="6"/>
      <c r="L169"/>
      <c r="M169" s="6">
        <f>IF(COUNT(H169:K169)=0,"",N(H169)+N(I169)+N(J169)-N(K169))</f>
      </c>
      <c r="N169"/>
    </row>
    <row r="170">
      <c r="A170" s="2"/>
      <c r="B170"/>
      <c r="C170" s="3"/>
      <c r="D170" s="3"/>
      <c r="E170" s="4"/>
      <c r="F170" s="5">
        <f>IF(OR(C170="",D170=""),"",ROUND(MOD(D170-C170,1)*24-N(E170)/60,2))</f>
      </c>
      <c r="G170" s="6"/>
      <c r="H170" s="6"/>
      <c r="I170" s="6"/>
      <c r="J170" s="6"/>
      <c r="K170" s="6"/>
      <c r="L170"/>
      <c r="M170" s="6">
        <f>IF(COUNT(H170:K170)=0,"",N(H170)+N(I170)+N(J170)-N(K170))</f>
      </c>
      <c r="N170"/>
    </row>
    <row r="171">
      <c r="A171" s="2"/>
      <c r="B171"/>
      <c r="C171" s="3"/>
      <c r="D171" s="3"/>
      <c r="E171" s="4"/>
      <c r="F171" s="5">
        <f>IF(OR(C171="",D171=""),"",ROUND(MOD(D171-C171,1)*24-N(E171)/60,2))</f>
      </c>
      <c r="G171" s="6"/>
      <c r="H171" s="6"/>
      <c r="I171" s="6"/>
      <c r="J171" s="6"/>
      <c r="K171" s="6"/>
      <c r="L171"/>
      <c r="M171" s="6">
        <f>IF(COUNT(H171:K171)=0,"",N(H171)+N(I171)+N(J171)-N(K171))</f>
      </c>
      <c r="N171"/>
    </row>
    <row r="172">
      <c r="A172" s="2"/>
      <c r="B172"/>
      <c r="C172" s="3"/>
      <c r="D172" s="3"/>
      <c r="E172" s="4"/>
      <c r="F172" s="5">
        <f>IF(OR(C172="",D172=""),"",ROUND(MOD(D172-C172,1)*24-N(E172)/60,2))</f>
      </c>
      <c r="G172" s="6"/>
      <c r="H172" s="6"/>
      <c r="I172" s="6"/>
      <c r="J172" s="6"/>
      <c r="K172" s="6"/>
      <c r="L172"/>
      <c r="M172" s="6">
        <f>IF(COUNT(H172:K172)=0,"",N(H172)+N(I172)+N(J172)-N(K172))</f>
      </c>
      <c r="N172"/>
    </row>
    <row r="173">
      <c r="A173" s="2"/>
      <c r="B173"/>
      <c r="C173" s="3"/>
      <c r="D173" s="3"/>
      <c r="E173" s="4"/>
      <c r="F173" s="5">
        <f>IF(OR(C173="",D173=""),"",ROUND(MOD(D173-C173,1)*24-N(E173)/60,2))</f>
      </c>
      <c r="G173" s="6"/>
      <c r="H173" s="6"/>
      <c r="I173" s="6"/>
      <c r="J173" s="6"/>
      <c r="K173" s="6"/>
      <c r="L173"/>
      <c r="M173" s="6">
        <f>IF(COUNT(H173:K173)=0,"",N(H173)+N(I173)+N(J173)-N(K173))</f>
      </c>
      <c r="N173"/>
    </row>
    <row r="174">
      <c r="A174" s="2"/>
      <c r="B174"/>
      <c r="C174" s="3"/>
      <c r="D174" s="3"/>
      <c r="E174" s="4"/>
      <c r="F174" s="5">
        <f>IF(OR(C174="",D174=""),"",ROUND(MOD(D174-C174,1)*24-N(E174)/60,2))</f>
      </c>
      <c r="G174" s="6"/>
      <c r="H174" s="6"/>
      <c r="I174" s="6"/>
      <c r="J174" s="6"/>
      <c r="K174" s="6"/>
      <c r="L174"/>
      <c r="M174" s="6">
        <f>IF(COUNT(H174:K174)=0,"",N(H174)+N(I174)+N(J174)-N(K174))</f>
      </c>
      <c r="N174"/>
    </row>
    <row r="175">
      <c r="A175" s="2"/>
      <c r="B175"/>
      <c r="C175" s="3"/>
      <c r="D175" s="3"/>
      <c r="E175" s="4"/>
      <c r="F175" s="5">
        <f>IF(OR(C175="",D175=""),"",ROUND(MOD(D175-C175,1)*24-N(E175)/60,2))</f>
      </c>
      <c r="G175" s="6"/>
      <c r="H175" s="6"/>
      <c r="I175" s="6"/>
      <c r="J175" s="6"/>
      <c r="K175" s="6"/>
      <c r="L175"/>
      <c r="M175" s="6">
        <f>IF(COUNT(H175:K175)=0,"",N(H175)+N(I175)+N(J175)-N(K175))</f>
      </c>
      <c r="N175"/>
    </row>
    <row r="176">
      <c r="A176" s="2"/>
      <c r="B176"/>
      <c r="C176" s="3"/>
      <c r="D176" s="3"/>
      <c r="E176" s="4"/>
      <c r="F176" s="5">
        <f>IF(OR(C176="",D176=""),"",ROUND(MOD(D176-C176,1)*24-N(E176)/60,2))</f>
      </c>
      <c r="G176" s="6"/>
      <c r="H176" s="6"/>
      <c r="I176" s="6"/>
      <c r="J176" s="6"/>
      <c r="K176" s="6"/>
      <c r="L176"/>
      <c r="M176" s="6">
        <f>IF(COUNT(H176:K176)=0,"",N(H176)+N(I176)+N(J176)-N(K176))</f>
      </c>
      <c r="N176"/>
    </row>
    <row r="177">
      <c r="A177" s="2"/>
      <c r="B177"/>
      <c r="C177" s="3"/>
      <c r="D177" s="3"/>
      <c r="E177" s="4"/>
      <c r="F177" s="5">
        <f>IF(OR(C177="",D177=""),"",ROUND(MOD(D177-C177,1)*24-N(E177)/60,2))</f>
      </c>
      <c r="G177" s="6"/>
      <c r="H177" s="6"/>
      <c r="I177" s="6"/>
      <c r="J177" s="6"/>
      <c r="K177" s="6"/>
      <c r="L177"/>
      <c r="M177" s="6">
        <f>IF(COUNT(H177:K177)=0,"",N(H177)+N(I177)+N(J177)-N(K177))</f>
      </c>
      <c r="N177"/>
    </row>
    <row r="178">
      <c r="A178" s="2"/>
      <c r="B178"/>
      <c r="C178" s="3"/>
      <c r="D178" s="3"/>
      <c r="E178" s="4"/>
      <c r="F178" s="5">
        <f>IF(OR(C178="",D178=""),"",ROUND(MOD(D178-C178,1)*24-N(E178)/60,2))</f>
      </c>
      <c r="G178" s="6"/>
      <c r="H178" s="6"/>
      <c r="I178" s="6"/>
      <c r="J178" s="6"/>
      <c r="K178" s="6"/>
      <c r="L178"/>
      <c r="M178" s="6">
        <f>IF(COUNT(H178:K178)=0,"",N(H178)+N(I178)+N(J178)-N(K178))</f>
      </c>
      <c r="N178"/>
    </row>
    <row r="179">
      <c r="A179" s="2"/>
      <c r="B179"/>
      <c r="C179" s="3"/>
      <c r="D179" s="3"/>
      <c r="E179" s="4"/>
      <c r="F179" s="5">
        <f>IF(OR(C179="",D179=""),"",ROUND(MOD(D179-C179,1)*24-N(E179)/60,2))</f>
      </c>
      <c r="G179" s="6"/>
      <c r="H179" s="6"/>
      <c r="I179" s="6"/>
      <c r="J179" s="6"/>
      <c r="K179" s="6"/>
      <c r="L179"/>
      <c r="M179" s="6">
        <f>IF(COUNT(H179:K179)=0,"",N(H179)+N(I179)+N(J179)-N(K179))</f>
      </c>
      <c r="N179"/>
    </row>
    <row r="180">
      <c r="A180" s="2"/>
      <c r="B180"/>
      <c r="C180" s="3"/>
      <c r="D180" s="3"/>
      <c r="E180" s="4"/>
      <c r="F180" s="5">
        <f>IF(OR(C180="",D180=""),"",ROUND(MOD(D180-C180,1)*24-N(E180)/60,2))</f>
      </c>
      <c r="G180" s="6"/>
      <c r="H180" s="6"/>
      <c r="I180" s="6"/>
      <c r="J180" s="6"/>
      <c r="K180" s="6"/>
      <c r="L180"/>
      <c r="M180" s="6">
        <f>IF(COUNT(H180:K180)=0,"",N(H180)+N(I180)+N(J180)-N(K180))</f>
      </c>
      <c r="N180"/>
    </row>
    <row r="181">
      <c r="A181" s="2"/>
      <c r="B181"/>
      <c r="C181" s="3"/>
      <c r="D181" s="3"/>
      <c r="E181" s="4"/>
      <c r="F181" s="5">
        <f>IF(OR(C181="",D181=""),"",ROUND(MOD(D181-C181,1)*24-N(E181)/60,2))</f>
      </c>
      <c r="G181" s="6"/>
      <c r="H181" s="6"/>
      <c r="I181" s="6"/>
      <c r="J181" s="6"/>
      <c r="K181" s="6"/>
      <c r="L181"/>
      <c r="M181" s="6">
        <f>IF(COUNT(H181:K181)=0,"",N(H181)+N(I181)+N(J181)-N(K181))</f>
      </c>
      <c r="N181"/>
    </row>
    <row r="182">
      <c r="A182" s="2"/>
      <c r="B182"/>
      <c r="C182" s="3"/>
      <c r="D182" s="3"/>
      <c r="E182" s="4"/>
      <c r="F182" s="5">
        <f>IF(OR(C182="",D182=""),"",ROUND(MOD(D182-C182,1)*24-N(E182)/60,2))</f>
      </c>
      <c r="G182" s="6"/>
      <c r="H182" s="6"/>
      <c r="I182" s="6"/>
      <c r="J182" s="6"/>
      <c r="K182" s="6"/>
      <c r="L182"/>
      <c r="M182" s="6">
        <f>IF(COUNT(H182:K182)=0,"",N(H182)+N(I182)+N(J182)-N(K182))</f>
      </c>
      <c r="N182"/>
    </row>
    <row r="183">
      <c r="A183" s="2"/>
      <c r="B183"/>
      <c r="C183" s="3"/>
      <c r="D183" s="3"/>
      <c r="E183" s="4"/>
      <c r="F183" s="5">
        <f>IF(OR(C183="",D183=""),"",ROUND(MOD(D183-C183,1)*24-N(E183)/60,2))</f>
      </c>
      <c r="G183" s="6"/>
      <c r="H183" s="6"/>
      <c r="I183" s="6"/>
      <c r="J183" s="6"/>
      <c r="K183" s="6"/>
      <c r="L183"/>
      <c r="M183" s="6">
        <f>IF(COUNT(H183:K183)=0,"",N(H183)+N(I183)+N(J183)-N(K183))</f>
      </c>
      <c r="N183"/>
    </row>
    <row r="184">
      <c r="A184" s="2"/>
      <c r="B184"/>
      <c r="C184" s="3"/>
      <c r="D184" s="3"/>
      <c r="E184" s="4"/>
      <c r="F184" s="5">
        <f>IF(OR(C184="",D184=""),"",ROUND(MOD(D184-C184,1)*24-N(E184)/60,2))</f>
      </c>
      <c r="G184" s="6"/>
      <c r="H184" s="6"/>
      <c r="I184" s="6"/>
      <c r="J184" s="6"/>
      <c r="K184" s="6"/>
      <c r="L184"/>
      <c r="M184" s="6">
        <f>IF(COUNT(H184:K184)=0,"",N(H184)+N(I184)+N(J184)-N(K184))</f>
      </c>
      <c r="N184"/>
    </row>
    <row r="185">
      <c r="A185" s="2"/>
      <c r="B185"/>
      <c r="C185" s="3"/>
      <c r="D185" s="3"/>
      <c r="E185" s="4"/>
      <c r="F185" s="5">
        <f>IF(OR(C185="",D185=""),"",ROUND(MOD(D185-C185,1)*24-N(E185)/60,2))</f>
      </c>
      <c r="G185" s="6"/>
      <c r="H185" s="6"/>
      <c r="I185" s="6"/>
      <c r="J185" s="6"/>
      <c r="K185" s="6"/>
      <c r="L185"/>
      <c r="M185" s="6">
        <f>IF(COUNT(H185:K185)=0,"",N(H185)+N(I185)+N(J185)-N(K185))</f>
      </c>
      <c r="N185"/>
    </row>
    <row r="186">
      <c r="A186" s="2"/>
      <c r="B186"/>
      <c r="C186" s="3"/>
      <c r="D186" s="3"/>
      <c r="E186" s="4"/>
      <c r="F186" s="5">
        <f>IF(OR(C186="",D186=""),"",ROUND(MOD(D186-C186,1)*24-N(E186)/60,2))</f>
      </c>
      <c r="G186" s="6"/>
      <c r="H186" s="6"/>
      <c r="I186" s="6"/>
      <c r="J186" s="6"/>
      <c r="K186" s="6"/>
      <c r="L186"/>
      <c r="M186" s="6">
        <f>IF(COUNT(H186:K186)=0,"",N(H186)+N(I186)+N(J186)-N(K186))</f>
      </c>
      <c r="N186"/>
    </row>
    <row r="187">
      <c r="A187" s="2"/>
      <c r="B187"/>
      <c r="C187" s="3"/>
      <c r="D187" s="3"/>
      <c r="E187" s="4"/>
      <c r="F187" s="5">
        <f>IF(OR(C187="",D187=""),"",ROUND(MOD(D187-C187,1)*24-N(E187)/60,2))</f>
      </c>
      <c r="G187" s="6"/>
      <c r="H187" s="6"/>
      <c r="I187" s="6"/>
      <c r="J187" s="6"/>
      <c r="K187" s="6"/>
      <c r="L187"/>
      <c r="M187" s="6">
        <f>IF(COUNT(H187:K187)=0,"",N(H187)+N(I187)+N(J187)-N(K187))</f>
      </c>
      <c r="N187"/>
    </row>
    <row r="188">
      <c r="A188" s="2"/>
      <c r="B188"/>
      <c r="C188" s="3"/>
      <c r="D188" s="3"/>
      <c r="E188" s="4"/>
      <c r="F188" s="5">
        <f>IF(OR(C188="",D188=""),"",ROUND(MOD(D188-C188,1)*24-N(E188)/60,2))</f>
      </c>
      <c r="G188" s="6"/>
      <c r="H188" s="6"/>
      <c r="I188" s="6"/>
      <c r="J188" s="6"/>
      <c r="K188" s="6"/>
      <c r="L188"/>
      <c r="M188" s="6">
        <f>IF(COUNT(H188:K188)=0,"",N(H188)+N(I188)+N(J188)-N(K188))</f>
      </c>
      <c r="N188"/>
    </row>
    <row r="189">
      <c r="A189" s="2"/>
      <c r="B189"/>
      <c r="C189" s="3"/>
      <c r="D189" s="3"/>
      <c r="E189" s="4"/>
      <c r="F189" s="5">
        <f>IF(OR(C189="",D189=""),"",ROUND(MOD(D189-C189,1)*24-N(E189)/60,2))</f>
      </c>
      <c r="G189" s="6"/>
      <c r="H189" s="6"/>
      <c r="I189" s="6"/>
      <c r="J189" s="6"/>
      <c r="K189" s="6"/>
      <c r="L189"/>
      <c r="M189" s="6">
        <f>IF(COUNT(H189:K189)=0,"",N(H189)+N(I189)+N(J189)-N(K189))</f>
      </c>
      <c r="N189"/>
    </row>
    <row r="190">
      <c r="A190" s="2"/>
      <c r="B190"/>
      <c r="C190" s="3"/>
      <c r="D190" s="3"/>
      <c r="E190" s="4"/>
      <c r="F190" s="5">
        <f>IF(OR(C190="",D190=""),"",ROUND(MOD(D190-C190,1)*24-N(E190)/60,2))</f>
      </c>
      <c r="G190" s="6"/>
      <c r="H190" s="6"/>
      <c r="I190" s="6"/>
      <c r="J190" s="6"/>
      <c r="K190" s="6"/>
      <c r="L190"/>
      <c r="M190" s="6">
        <f>IF(COUNT(H190:K190)=0,"",N(H190)+N(I190)+N(J190)-N(K190))</f>
      </c>
      <c r="N190"/>
    </row>
    <row r="191">
      <c r="A191" s="2"/>
      <c r="B191"/>
      <c r="C191" s="3"/>
      <c r="D191" s="3"/>
      <c r="E191" s="4"/>
      <c r="F191" s="5">
        <f>IF(OR(C191="",D191=""),"",ROUND(MOD(D191-C191,1)*24-N(E191)/60,2))</f>
      </c>
      <c r="G191" s="6"/>
      <c r="H191" s="6"/>
      <c r="I191" s="6"/>
      <c r="J191" s="6"/>
      <c r="K191" s="6"/>
      <c r="L191"/>
      <c r="M191" s="6">
        <f>IF(COUNT(H191:K191)=0,"",N(H191)+N(I191)+N(J191)-N(K191))</f>
      </c>
      <c r="N191"/>
    </row>
    <row r="192">
      <c r="A192" s="2"/>
      <c r="B192"/>
      <c r="C192" s="3"/>
      <c r="D192" s="3"/>
      <c r="E192" s="4"/>
      <c r="F192" s="5">
        <f>IF(OR(C192="",D192=""),"",ROUND(MOD(D192-C192,1)*24-N(E192)/60,2))</f>
      </c>
      <c r="G192" s="6"/>
      <c r="H192" s="6"/>
      <c r="I192" s="6"/>
      <c r="J192" s="6"/>
      <c r="K192" s="6"/>
      <c r="L192"/>
      <c r="M192" s="6">
        <f>IF(COUNT(H192:K192)=0,"",N(H192)+N(I192)+N(J192)-N(K192))</f>
      </c>
      <c r="N192"/>
    </row>
    <row r="193">
      <c r="A193" s="2"/>
      <c r="B193"/>
      <c r="C193" s="3"/>
      <c r="D193" s="3"/>
      <c r="E193" s="4"/>
      <c r="F193" s="5">
        <f>IF(OR(C193="",D193=""),"",ROUND(MOD(D193-C193,1)*24-N(E193)/60,2))</f>
      </c>
      <c r="G193" s="6"/>
      <c r="H193" s="6"/>
      <c r="I193" s="6"/>
      <c r="J193" s="6"/>
      <c r="K193" s="6"/>
      <c r="L193"/>
      <c r="M193" s="6">
        <f>IF(COUNT(H193:K193)=0,"",N(H193)+N(I193)+N(J193)-N(K193))</f>
      </c>
      <c r="N193"/>
    </row>
    <row r="194">
      <c r="A194" s="2"/>
      <c r="B194"/>
      <c r="C194" s="3"/>
      <c r="D194" s="3"/>
      <c r="E194" s="4"/>
      <c r="F194" s="5">
        <f>IF(OR(C194="",D194=""),"",ROUND(MOD(D194-C194,1)*24-N(E194)/60,2))</f>
      </c>
      <c r="G194" s="6"/>
      <c r="H194" s="6"/>
      <c r="I194" s="6"/>
      <c r="J194" s="6"/>
      <c r="K194" s="6"/>
      <c r="L194"/>
      <c r="M194" s="6">
        <f>IF(COUNT(H194:K194)=0,"",N(H194)+N(I194)+N(J194)-N(K194))</f>
      </c>
      <c r="N194"/>
    </row>
    <row r="195">
      <c r="A195" s="2"/>
      <c r="B195"/>
      <c r="C195" s="3"/>
      <c r="D195" s="3"/>
      <c r="E195" s="4"/>
      <c r="F195" s="5">
        <f>IF(OR(C195="",D195=""),"",ROUND(MOD(D195-C195,1)*24-N(E195)/60,2))</f>
      </c>
      <c r="G195" s="6"/>
      <c r="H195" s="6"/>
      <c r="I195" s="6"/>
      <c r="J195" s="6"/>
      <c r="K195" s="6"/>
      <c r="L195"/>
      <c r="M195" s="6">
        <f>IF(COUNT(H195:K195)=0,"",N(H195)+N(I195)+N(J195)-N(K195))</f>
      </c>
      <c r="N195"/>
    </row>
    <row r="196">
      <c r="A196" s="2"/>
      <c r="B196"/>
      <c r="C196" s="3"/>
      <c r="D196" s="3"/>
      <c r="E196" s="4"/>
      <c r="F196" s="5">
        <f>IF(OR(C196="",D196=""),"",ROUND(MOD(D196-C196,1)*24-N(E196)/60,2))</f>
      </c>
      <c r="G196" s="6"/>
      <c r="H196" s="6"/>
      <c r="I196" s="6"/>
      <c r="J196" s="6"/>
      <c r="K196" s="6"/>
      <c r="L196"/>
      <c r="M196" s="6">
        <f>IF(COUNT(H196:K196)=0,"",N(H196)+N(I196)+N(J196)-N(K196))</f>
      </c>
      <c r="N196"/>
    </row>
    <row r="197">
      <c r="A197" s="2"/>
      <c r="B197"/>
      <c r="C197" s="3"/>
      <c r="D197" s="3"/>
      <c r="E197" s="4"/>
      <c r="F197" s="5">
        <f>IF(OR(C197="",D197=""),"",ROUND(MOD(D197-C197,1)*24-N(E197)/60,2))</f>
      </c>
      <c r="G197" s="6"/>
      <c r="H197" s="6"/>
      <c r="I197" s="6"/>
      <c r="J197" s="6"/>
      <c r="K197" s="6"/>
      <c r="L197"/>
      <c r="M197" s="6">
        <f>IF(COUNT(H197:K197)=0,"",N(H197)+N(I197)+N(J197)-N(K197))</f>
      </c>
      <c r="N197"/>
    </row>
    <row r="198">
      <c r="A198" s="2"/>
      <c r="B198"/>
      <c r="C198" s="3"/>
      <c r="D198" s="3"/>
      <c r="E198" s="4"/>
      <c r="F198" s="5">
        <f>IF(OR(C198="",D198=""),"",ROUND(MOD(D198-C198,1)*24-N(E198)/60,2))</f>
      </c>
      <c r="G198" s="6"/>
      <c r="H198" s="6"/>
      <c r="I198" s="6"/>
      <c r="J198" s="6"/>
      <c r="K198" s="6"/>
      <c r="L198"/>
      <c r="M198" s="6">
        <f>IF(COUNT(H198:K198)=0,"",N(H198)+N(I198)+N(J198)-N(K198))</f>
      </c>
      <c r="N198"/>
    </row>
    <row r="199">
      <c r="A199" s="2"/>
      <c r="B199"/>
      <c r="C199" s="3"/>
      <c r="D199" s="3"/>
      <c r="E199" s="4"/>
      <c r="F199" s="5">
        <f>IF(OR(C199="",D199=""),"",ROUND(MOD(D199-C199,1)*24-N(E199)/60,2))</f>
      </c>
      <c r="G199" s="6"/>
      <c r="H199" s="6"/>
      <c r="I199" s="6"/>
      <c r="J199" s="6"/>
      <c r="K199" s="6"/>
      <c r="L199"/>
      <c r="M199" s="6">
        <f>IF(COUNT(H199:K199)=0,"",N(H199)+N(I199)+N(J199)-N(K199))</f>
      </c>
      <c r="N199"/>
    </row>
    <row r="200">
      <c r="A200" s="2"/>
      <c r="B200"/>
      <c r="C200" s="3"/>
      <c r="D200" s="3"/>
      <c r="E200" s="4"/>
      <c r="F200" s="5">
        <f>IF(OR(C200="",D200=""),"",ROUND(MOD(D200-C200,1)*24-N(E200)/60,2))</f>
      </c>
      <c r="G200" s="6"/>
      <c r="H200" s="6"/>
      <c r="I200" s="6"/>
      <c r="J200" s="6"/>
      <c r="K200" s="6"/>
      <c r="L200"/>
      <c r="M200" s="6">
        <f>IF(COUNT(H200:K200)=0,"",N(H200)+N(I200)+N(J200)-N(K200))</f>
      </c>
      <c r="N200"/>
    </row>
    <row r="201">
      <c r="A201" s="2"/>
      <c r="B201"/>
      <c r="C201" s="3"/>
      <c r="D201" s="3"/>
      <c r="E201" s="4"/>
      <c r="F201" s="5">
        <f>IF(OR(C201="",D201=""),"",ROUND(MOD(D201-C201,1)*24-N(E201)/60,2))</f>
      </c>
      <c r="G201" s="6"/>
      <c r="H201" s="6"/>
      <c r="I201" s="6"/>
      <c r="J201" s="6"/>
      <c r="K201" s="6"/>
      <c r="L201"/>
      <c r="M201" s="6">
        <f>IF(COUNT(H201:K201)=0,"",N(H201)+N(I201)+N(J201)-N(K201))</f>
      </c>
      <c r="N201"/>
    </row>
    <row r="202">
      <c r="A202" s="2"/>
      <c r="B202"/>
      <c r="C202" s="3"/>
      <c r="D202" s="3"/>
      <c r="E202" s="4"/>
      <c r="F202" s="5">
        <f>IF(OR(C202="",D202=""),"",ROUND(MOD(D202-C202,1)*24-N(E202)/60,2))</f>
      </c>
      <c r="G202" s="6"/>
      <c r="H202" s="6"/>
      <c r="I202" s="6"/>
      <c r="J202" s="6"/>
      <c r="K202" s="6"/>
      <c r="L202"/>
      <c r="M202" s="6">
        <f>IF(COUNT(H202:K202)=0,"",N(H202)+N(I202)+N(J202)-N(K202))</f>
      </c>
      <c r="N202"/>
    </row>
    <row r="203">
      <c r="A203" s="2"/>
      <c r="B203"/>
      <c r="C203" s="3"/>
      <c r="D203" s="3"/>
      <c r="E203" s="4"/>
      <c r="F203" s="5">
        <f>IF(OR(C203="",D203=""),"",ROUND(MOD(D203-C203,1)*24-N(E203)/60,2))</f>
      </c>
      <c r="G203" s="6"/>
      <c r="H203" s="6"/>
      <c r="I203" s="6"/>
      <c r="J203" s="6"/>
      <c r="K203" s="6"/>
      <c r="L203"/>
      <c r="M203" s="6">
        <f>IF(COUNT(H203:K203)=0,"",N(H203)+N(I203)+N(J203)-N(K203))</f>
      </c>
      <c r="N203"/>
    </row>
    <row r="204">
      <c r="A204" s="2"/>
      <c r="B204"/>
      <c r="C204" s="3"/>
      <c r="D204" s="3"/>
      <c r="E204" s="4"/>
      <c r="F204" s="5">
        <f>IF(OR(C204="",D204=""),"",ROUND(MOD(D204-C204,1)*24-N(E204)/60,2))</f>
      </c>
      <c r="G204" s="6"/>
      <c r="H204" s="6"/>
      <c r="I204" s="6"/>
      <c r="J204" s="6"/>
      <c r="K204" s="6"/>
      <c r="L204"/>
      <c r="M204" s="6">
        <f>IF(COUNT(H204:K204)=0,"",N(H204)+N(I204)+N(J204)-N(K204))</f>
      </c>
      <c r="N204"/>
    </row>
    <row r="205">
      <c r="A205" s="2"/>
      <c r="B205"/>
      <c r="C205" s="3"/>
      <c r="D205" s="3"/>
      <c r="E205" s="4"/>
      <c r="F205" s="5">
        <f>IF(OR(C205="",D205=""),"",ROUND(MOD(D205-C205,1)*24-N(E205)/60,2))</f>
      </c>
      <c r="G205" s="6"/>
      <c r="H205" s="6"/>
      <c r="I205" s="6"/>
      <c r="J205" s="6"/>
      <c r="K205" s="6"/>
      <c r="L205"/>
      <c r="M205" s="6">
        <f>IF(COUNT(H205:K205)=0,"",N(H205)+N(I205)+N(J205)-N(K205))</f>
      </c>
      <c r="N205"/>
    </row>
    <row r="206">
      <c r="A206" s="2"/>
      <c r="B206"/>
      <c r="C206" s="3"/>
      <c r="D206" s="3"/>
      <c r="E206" s="4"/>
      <c r="F206" s="5">
        <f>IF(OR(C206="",D206=""),"",ROUND(MOD(D206-C206,1)*24-N(E206)/60,2))</f>
      </c>
      <c r="G206" s="6"/>
      <c r="H206" s="6"/>
      <c r="I206" s="6"/>
      <c r="J206" s="6"/>
      <c r="K206" s="6"/>
      <c r="L206"/>
      <c r="M206" s="6">
        <f>IF(COUNT(H206:K206)=0,"",N(H206)+N(I206)+N(J206)-N(K206))</f>
      </c>
      <c r="N206"/>
    </row>
    <row r="207">
      <c r="A207" s="2"/>
      <c r="B207"/>
      <c r="C207" s="3"/>
      <c r="D207" s="3"/>
      <c r="E207" s="4"/>
      <c r="F207" s="5">
        <f>IF(OR(C207="",D207=""),"",ROUND(MOD(D207-C207,1)*24-N(E207)/60,2))</f>
      </c>
      <c r="G207" s="6"/>
      <c r="H207" s="6"/>
      <c r="I207" s="6"/>
      <c r="J207" s="6"/>
      <c r="K207" s="6"/>
      <c r="L207"/>
      <c r="M207" s="6">
        <f>IF(COUNT(H207:K207)=0,"",N(H207)+N(I207)+N(J207)-N(K207))</f>
      </c>
      <c r="N207"/>
    </row>
    <row r="208">
      <c r="A208" s="2"/>
      <c r="B208"/>
      <c r="C208" s="3"/>
      <c r="D208" s="3"/>
      <c r="E208" s="4"/>
      <c r="F208" s="5">
        <f>IF(OR(C208="",D208=""),"",ROUND(MOD(D208-C208,1)*24-N(E208)/60,2))</f>
      </c>
      <c r="G208" s="6"/>
      <c r="H208" s="6"/>
      <c r="I208" s="6"/>
      <c r="J208" s="6"/>
      <c r="K208" s="6"/>
      <c r="L208"/>
      <c r="M208" s="6">
        <f>IF(COUNT(H208:K208)=0,"",N(H208)+N(I208)+N(J208)-N(K208))</f>
      </c>
      <c r="N208"/>
    </row>
    <row r="209">
      <c r="A209" s="2"/>
      <c r="B209"/>
      <c r="C209" s="3"/>
      <c r="D209" s="3"/>
      <c r="E209" s="4"/>
      <c r="F209" s="5">
        <f>IF(OR(C209="",D209=""),"",ROUND(MOD(D209-C209,1)*24-N(E209)/60,2))</f>
      </c>
      <c r="G209" s="6"/>
      <c r="H209" s="6"/>
      <c r="I209" s="6"/>
      <c r="J209" s="6"/>
      <c r="K209" s="6"/>
      <c r="L209"/>
      <c r="M209" s="6">
        <f>IF(COUNT(H209:K209)=0,"",N(H209)+N(I209)+N(J209)-N(K209))</f>
      </c>
      <c r="N209"/>
    </row>
    <row r="210">
      <c r="A210" s="2"/>
      <c r="B210"/>
      <c r="C210" s="3"/>
      <c r="D210" s="3"/>
      <c r="E210" s="4"/>
      <c r="F210" s="5">
        <f>IF(OR(C210="",D210=""),"",ROUND(MOD(D210-C210,1)*24-N(E210)/60,2))</f>
      </c>
      <c r="G210" s="6"/>
      <c r="H210" s="6"/>
      <c r="I210" s="6"/>
      <c r="J210" s="6"/>
      <c r="K210" s="6"/>
      <c r="L210"/>
      <c r="M210" s="6">
        <f>IF(COUNT(H210:K210)=0,"",N(H210)+N(I210)+N(J210)-N(K210))</f>
      </c>
      <c r="N210"/>
    </row>
    <row r="211">
      <c r="A211" s="2"/>
      <c r="B211"/>
      <c r="C211" s="3"/>
      <c r="D211" s="3"/>
      <c r="E211" s="4"/>
      <c r="F211" s="5">
        <f>IF(OR(C211="",D211=""),"",ROUND(MOD(D211-C211,1)*24-N(E211)/60,2))</f>
      </c>
      <c r="G211" s="6"/>
      <c r="H211" s="6"/>
      <c r="I211" s="6"/>
      <c r="J211" s="6"/>
      <c r="K211" s="6"/>
      <c r="L211"/>
      <c r="M211" s="6">
        <f>IF(COUNT(H211:K211)=0,"",N(H211)+N(I211)+N(J211)-N(K211))</f>
      </c>
      <c r="N211"/>
    </row>
    <row r="212">
      <c r="A212" s="2"/>
      <c r="B212"/>
      <c r="C212" s="3"/>
      <c r="D212" s="3"/>
      <c r="E212" s="4"/>
      <c r="F212" s="5">
        <f>IF(OR(C212="",D212=""),"",ROUND(MOD(D212-C212,1)*24-N(E212)/60,2))</f>
      </c>
      <c r="G212" s="6"/>
      <c r="H212" s="6"/>
      <c r="I212" s="6"/>
      <c r="J212" s="6"/>
      <c r="K212" s="6"/>
      <c r="L212"/>
      <c r="M212" s="6">
        <f>IF(COUNT(H212:K212)=0,"",N(H212)+N(I212)+N(J212)-N(K212))</f>
      </c>
      <c r="N212"/>
    </row>
    <row r="213">
      <c r="A213" s="2"/>
      <c r="B213"/>
      <c r="C213" s="3"/>
      <c r="D213" s="3"/>
      <c r="E213" s="4"/>
      <c r="F213" s="5">
        <f>IF(OR(C213="",D213=""),"",ROUND(MOD(D213-C213,1)*24-N(E213)/60,2))</f>
      </c>
      <c r="G213" s="6"/>
      <c r="H213" s="6"/>
      <c r="I213" s="6"/>
      <c r="J213" s="6"/>
      <c r="K213" s="6"/>
      <c r="L213"/>
      <c r="M213" s="6">
        <f>IF(COUNT(H213:K213)=0,"",N(H213)+N(I213)+N(J213)-N(K213))</f>
      </c>
      <c r="N213"/>
    </row>
    <row r="214">
      <c r="A214" s="2"/>
      <c r="B214"/>
      <c r="C214" s="3"/>
      <c r="D214" s="3"/>
      <c r="E214" s="4"/>
      <c r="F214" s="5">
        <f>IF(OR(C214="",D214=""),"",ROUND(MOD(D214-C214,1)*24-N(E214)/60,2))</f>
      </c>
      <c r="G214" s="6"/>
      <c r="H214" s="6"/>
      <c r="I214" s="6"/>
      <c r="J214" s="6"/>
      <c r="K214" s="6"/>
      <c r="L214"/>
      <c r="M214" s="6">
        <f>IF(COUNT(H214:K214)=0,"",N(H214)+N(I214)+N(J214)-N(K214))</f>
      </c>
      <c r="N214"/>
    </row>
    <row r="215">
      <c r="A215" s="2"/>
      <c r="B215"/>
      <c r="C215" s="3"/>
      <c r="D215" s="3"/>
      <c r="E215" s="4"/>
      <c r="F215" s="5">
        <f>IF(OR(C215="",D215=""),"",ROUND(MOD(D215-C215,1)*24-N(E215)/60,2))</f>
      </c>
      <c r="G215" s="6"/>
      <c r="H215" s="6"/>
      <c r="I215" s="6"/>
      <c r="J215" s="6"/>
      <c r="K215" s="6"/>
      <c r="L215"/>
      <c r="M215" s="6">
        <f>IF(COUNT(H215:K215)=0,"",N(H215)+N(I215)+N(J215)-N(K215))</f>
      </c>
      <c r="N215"/>
    </row>
    <row r="216">
      <c r="A216" s="2"/>
      <c r="B216"/>
      <c r="C216" s="3"/>
      <c r="D216" s="3"/>
      <c r="E216" s="4"/>
      <c r="F216" s="5">
        <f>IF(OR(C216="",D216=""),"",ROUND(MOD(D216-C216,1)*24-N(E216)/60,2))</f>
      </c>
      <c r="G216" s="6"/>
      <c r="H216" s="6"/>
      <c r="I216" s="6"/>
      <c r="J216" s="6"/>
      <c r="K216" s="6"/>
      <c r="L216"/>
      <c r="M216" s="6">
        <f>IF(COUNT(H216:K216)=0,"",N(H216)+N(I216)+N(J216)-N(K216))</f>
      </c>
      <c r="N216"/>
    </row>
    <row r="217">
      <c r="A217" s="2"/>
      <c r="B217"/>
      <c r="C217" s="3"/>
      <c r="D217" s="3"/>
      <c r="E217" s="4"/>
      <c r="F217" s="5">
        <f>IF(OR(C217="",D217=""),"",ROUND(MOD(D217-C217,1)*24-N(E217)/60,2))</f>
      </c>
      <c r="G217" s="6"/>
      <c r="H217" s="6"/>
      <c r="I217" s="6"/>
      <c r="J217" s="6"/>
      <c r="K217" s="6"/>
      <c r="L217"/>
      <c r="M217" s="6">
        <f>IF(COUNT(H217:K217)=0,"",N(H217)+N(I217)+N(J217)-N(K217))</f>
      </c>
      <c r="N217"/>
    </row>
    <row r="218">
      <c r="A218" s="2"/>
      <c r="B218"/>
      <c r="C218" s="3"/>
      <c r="D218" s="3"/>
      <c r="E218" s="4"/>
      <c r="F218" s="5">
        <f>IF(OR(C218="",D218=""),"",ROUND(MOD(D218-C218,1)*24-N(E218)/60,2))</f>
      </c>
      <c r="G218" s="6"/>
      <c r="H218" s="6"/>
      <c r="I218" s="6"/>
      <c r="J218" s="6"/>
      <c r="K218" s="6"/>
      <c r="L218"/>
      <c r="M218" s="6">
        <f>IF(COUNT(H218:K218)=0,"",N(H218)+N(I218)+N(J218)-N(K218))</f>
      </c>
      <c r="N218"/>
    </row>
    <row r="219">
      <c r="A219" s="2"/>
      <c r="B219"/>
      <c r="C219" s="3"/>
      <c r="D219" s="3"/>
      <c r="E219" s="4"/>
      <c r="F219" s="5">
        <f>IF(OR(C219="",D219=""),"",ROUND(MOD(D219-C219,1)*24-N(E219)/60,2))</f>
      </c>
      <c r="G219" s="6"/>
      <c r="H219" s="6"/>
      <c r="I219" s="6"/>
      <c r="J219" s="6"/>
      <c r="K219" s="6"/>
      <c r="L219"/>
      <c r="M219" s="6">
        <f>IF(COUNT(H219:K219)=0,"",N(H219)+N(I219)+N(J219)-N(K219))</f>
      </c>
      <c r="N219"/>
    </row>
    <row r="220">
      <c r="A220" s="2"/>
      <c r="B220"/>
      <c r="C220" s="3"/>
      <c r="D220" s="3"/>
      <c r="E220" s="4"/>
      <c r="F220" s="5">
        <f>IF(OR(C220="",D220=""),"",ROUND(MOD(D220-C220,1)*24-N(E220)/60,2))</f>
      </c>
      <c r="G220" s="6"/>
      <c r="H220" s="6"/>
      <c r="I220" s="6"/>
      <c r="J220" s="6"/>
      <c r="K220" s="6"/>
      <c r="L220"/>
      <c r="M220" s="6">
        <f>IF(COUNT(H220:K220)=0,"",N(H220)+N(I220)+N(J220)-N(K220))</f>
      </c>
      <c r="N220"/>
    </row>
    <row r="221">
      <c r="A221" s="2"/>
      <c r="B221"/>
      <c r="C221" s="3"/>
      <c r="D221" s="3"/>
      <c r="E221" s="4"/>
      <c r="F221" s="5">
        <f>IF(OR(C221="",D221=""),"",ROUND(MOD(D221-C221,1)*24-N(E221)/60,2))</f>
      </c>
      <c r="G221" s="6"/>
      <c r="H221" s="6"/>
      <c r="I221" s="6"/>
      <c r="J221" s="6"/>
      <c r="K221" s="6"/>
      <c r="L221"/>
      <c r="M221" s="6">
        <f>IF(COUNT(H221:K221)=0,"",N(H221)+N(I221)+N(J221)-N(K221))</f>
      </c>
      <c r="N221"/>
    </row>
    <row r="222">
      <c r="A222" s="2"/>
      <c r="B222"/>
      <c r="C222" s="3"/>
      <c r="D222" s="3"/>
      <c r="E222" s="4"/>
      <c r="F222" s="5">
        <f>IF(OR(C222="",D222=""),"",ROUND(MOD(D222-C222,1)*24-N(E222)/60,2))</f>
      </c>
      <c r="G222" s="6"/>
      <c r="H222" s="6"/>
      <c r="I222" s="6"/>
      <c r="J222" s="6"/>
      <c r="K222" s="6"/>
      <c r="L222"/>
      <c r="M222" s="6">
        <f>IF(COUNT(H222:K222)=0,"",N(H222)+N(I222)+N(J222)-N(K222))</f>
      </c>
      <c r="N222"/>
    </row>
    <row r="223">
      <c r="A223" s="2"/>
      <c r="B223"/>
      <c r="C223" s="3"/>
      <c r="D223" s="3"/>
      <c r="E223" s="4"/>
      <c r="F223" s="5">
        <f>IF(OR(C223="",D223=""),"",ROUND(MOD(D223-C223,1)*24-N(E223)/60,2))</f>
      </c>
      <c r="G223" s="6"/>
      <c r="H223" s="6"/>
      <c r="I223" s="6"/>
      <c r="J223" s="6"/>
      <c r="K223" s="6"/>
      <c r="L223"/>
      <c r="M223" s="6">
        <f>IF(COUNT(H223:K223)=0,"",N(H223)+N(I223)+N(J223)-N(K223))</f>
      </c>
      <c r="N223"/>
    </row>
    <row r="224">
      <c r="A224" s="2"/>
      <c r="B224"/>
      <c r="C224" s="3"/>
      <c r="D224" s="3"/>
      <c r="E224" s="4"/>
      <c r="F224" s="5">
        <f>IF(OR(C224="",D224=""),"",ROUND(MOD(D224-C224,1)*24-N(E224)/60,2))</f>
      </c>
      <c r="G224" s="6"/>
      <c r="H224" s="6"/>
      <c r="I224" s="6"/>
      <c r="J224" s="6"/>
      <c r="K224" s="6"/>
      <c r="L224"/>
      <c r="M224" s="6">
        <f>IF(COUNT(H224:K224)=0,"",N(H224)+N(I224)+N(J224)-N(K224))</f>
      </c>
      <c r="N224"/>
    </row>
    <row r="225">
      <c r="A225" s="2"/>
      <c r="B225"/>
      <c r="C225" s="3"/>
      <c r="D225" s="3"/>
      <c r="E225" s="4"/>
      <c r="F225" s="5">
        <f>IF(OR(C225="",D225=""),"",ROUND(MOD(D225-C225,1)*24-N(E225)/60,2))</f>
      </c>
      <c r="G225" s="6"/>
      <c r="H225" s="6"/>
      <c r="I225" s="6"/>
      <c r="J225" s="6"/>
      <c r="K225" s="6"/>
      <c r="L225"/>
      <c r="M225" s="6">
        <f>IF(COUNT(H225:K225)=0,"",N(H225)+N(I225)+N(J225)-N(K225))</f>
      </c>
      <c r="N225"/>
    </row>
    <row r="226">
      <c r="A226" s="2"/>
      <c r="B226"/>
      <c r="C226" s="3"/>
      <c r="D226" s="3"/>
      <c r="E226" s="4"/>
      <c r="F226" s="5">
        <f>IF(OR(C226="",D226=""),"",ROUND(MOD(D226-C226,1)*24-N(E226)/60,2))</f>
      </c>
      <c r="G226" s="6"/>
      <c r="H226" s="6"/>
      <c r="I226" s="6"/>
      <c r="J226" s="6"/>
      <c r="K226" s="6"/>
      <c r="L226"/>
      <c r="M226" s="6">
        <f>IF(COUNT(H226:K226)=0,"",N(H226)+N(I226)+N(J226)-N(K226))</f>
      </c>
      <c r="N226"/>
    </row>
    <row r="227">
      <c r="A227" s="2"/>
      <c r="B227"/>
      <c r="C227" s="3"/>
      <c r="D227" s="3"/>
      <c r="E227" s="4"/>
      <c r="F227" s="5">
        <f>IF(OR(C227="",D227=""),"",ROUND(MOD(D227-C227,1)*24-N(E227)/60,2))</f>
      </c>
      <c r="G227" s="6"/>
      <c r="H227" s="6"/>
      <c r="I227" s="6"/>
      <c r="J227" s="6"/>
      <c r="K227" s="6"/>
      <c r="L227"/>
      <c r="M227" s="6">
        <f>IF(COUNT(H227:K227)=0,"",N(H227)+N(I227)+N(J227)-N(K227))</f>
      </c>
      <c r="N227"/>
    </row>
    <row r="228">
      <c r="A228" s="2"/>
      <c r="B228"/>
      <c r="C228" s="3"/>
      <c r="D228" s="3"/>
      <c r="E228" s="4"/>
      <c r="F228" s="5">
        <f>IF(OR(C228="",D228=""),"",ROUND(MOD(D228-C228,1)*24-N(E228)/60,2))</f>
      </c>
      <c r="G228" s="6"/>
      <c r="H228" s="6"/>
      <c r="I228" s="6"/>
      <c r="J228" s="6"/>
      <c r="K228" s="6"/>
      <c r="L228"/>
      <c r="M228" s="6">
        <f>IF(COUNT(H228:K228)=0,"",N(H228)+N(I228)+N(J228)-N(K228))</f>
      </c>
      <c r="N228"/>
    </row>
    <row r="229">
      <c r="A229" s="2"/>
      <c r="B229"/>
      <c r="C229" s="3"/>
      <c r="D229" s="3"/>
      <c r="E229" s="4"/>
      <c r="F229" s="5">
        <f>IF(OR(C229="",D229=""),"",ROUND(MOD(D229-C229,1)*24-N(E229)/60,2))</f>
      </c>
      <c r="G229" s="6"/>
      <c r="H229" s="6"/>
      <c r="I229" s="6"/>
      <c r="J229" s="6"/>
      <c r="K229" s="6"/>
      <c r="L229"/>
      <c r="M229" s="6">
        <f>IF(COUNT(H229:K229)=0,"",N(H229)+N(I229)+N(J229)-N(K229))</f>
      </c>
      <c r="N229"/>
    </row>
    <row r="230">
      <c r="A230" s="2"/>
      <c r="B230"/>
      <c r="C230" s="3"/>
      <c r="D230" s="3"/>
      <c r="E230" s="4"/>
      <c r="F230" s="5">
        <f>IF(OR(C230="",D230=""),"",ROUND(MOD(D230-C230,1)*24-N(E230)/60,2))</f>
      </c>
      <c r="G230" s="6"/>
      <c r="H230" s="6"/>
      <c r="I230" s="6"/>
      <c r="J230" s="6"/>
      <c r="K230" s="6"/>
      <c r="L230"/>
      <c r="M230" s="6">
        <f>IF(COUNT(H230:K230)=0,"",N(H230)+N(I230)+N(J230)-N(K230))</f>
      </c>
      <c r="N230"/>
    </row>
    <row r="231">
      <c r="A231" s="2"/>
      <c r="B231"/>
      <c r="C231" s="3"/>
      <c r="D231" s="3"/>
      <c r="E231" s="4"/>
      <c r="F231" s="5">
        <f>IF(OR(C231="",D231=""),"",ROUND(MOD(D231-C231,1)*24-N(E231)/60,2))</f>
      </c>
      <c r="G231" s="6"/>
      <c r="H231" s="6"/>
      <c r="I231" s="6"/>
      <c r="J231" s="6"/>
      <c r="K231" s="6"/>
      <c r="L231"/>
      <c r="M231" s="6">
        <f>IF(COUNT(H231:K231)=0,"",N(H231)+N(I231)+N(J231)-N(K231))</f>
      </c>
      <c r="N231"/>
    </row>
    <row r="232">
      <c r="A232" s="2"/>
      <c r="B232"/>
      <c r="C232" s="3"/>
      <c r="D232" s="3"/>
      <c r="E232" s="4"/>
      <c r="F232" s="5">
        <f>IF(OR(C232="",D232=""),"",ROUND(MOD(D232-C232,1)*24-N(E232)/60,2))</f>
      </c>
      <c r="G232" s="6"/>
      <c r="H232" s="6"/>
      <c r="I232" s="6"/>
      <c r="J232" s="6"/>
      <c r="K232" s="6"/>
      <c r="L232"/>
      <c r="M232" s="6">
        <f>IF(COUNT(H232:K232)=0,"",N(H232)+N(I232)+N(J232)-N(K232))</f>
      </c>
      <c r="N232"/>
    </row>
    <row r="233">
      <c r="A233" s="2"/>
      <c r="B233"/>
      <c r="C233" s="3"/>
      <c r="D233" s="3"/>
      <c r="E233" s="4"/>
      <c r="F233" s="5">
        <f>IF(OR(C233="",D233=""),"",ROUND(MOD(D233-C233,1)*24-N(E233)/60,2))</f>
      </c>
      <c r="G233" s="6"/>
      <c r="H233" s="6"/>
      <c r="I233" s="6"/>
      <c r="J233" s="6"/>
      <c r="K233" s="6"/>
      <c r="L233"/>
      <c r="M233" s="6">
        <f>IF(COUNT(H233:K233)=0,"",N(H233)+N(I233)+N(J233)-N(K233))</f>
      </c>
      <c r="N233"/>
    </row>
    <row r="234">
      <c r="A234" s="2"/>
      <c r="B234"/>
      <c r="C234" s="3"/>
      <c r="D234" s="3"/>
      <c r="E234" s="4"/>
      <c r="F234" s="5">
        <f>IF(OR(C234="",D234=""),"",ROUND(MOD(D234-C234,1)*24-N(E234)/60,2))</f>
      </c>
      <c r="G234" s="6"/>
      <c r="H234" s="6"/>
      <c r="I234" s="6"/>
      <c r="J234" s="6"/>
      <c r="K234" s="6"/>
      <c r="L234"/>
      <c r="M234" s="6">
        <f>IF(COUNT(H234:K234)=0,"",N(H234)+N(I234)+N(J234)-N(K234))</f>
      </c>
      <c r="N234"/>
    </row>
    <row r="235">
      <c r="A235" s="2"/>
      <c r="B235"/>
      <c r="C235" s="3"/>
      <c r="D235" s="3"/>
      <c r="E235" s="4"/>
      <c r="F235" s="5">
        <f>IF(OR(C235="",D235=""),"",ROUND(MOD(D235-C235,1)*24-N(E235)/60,2))</f>
      </c>
      <c r="G235" s="6"/>
      <c r="H235" s="6"/>
      <c r="I235" s="6"/>
      <c r="J235" s="6"/>
      <c r="K235" s="6"/>
      <c r="L235"/>
      <c r="M235" s="6">
        <f>IF(COUNT(H235:K235)=0,"",N(H235)+N(I235)+N(J235)-N(K235))</f>
      </c>
      <c r="N235"/>
    </row>
    <row r="236">
      <c r="A236" s="2"/>
      <c r="B236"/>
      <c r="C236" s="3"/>
      <c r="D236" s="3"/>
      <c r="E236" s="4"/>
      <c r="F236" s="5">
        <f>IF(OR(C236="",D236=""),"",ROUND(MOD(D236-C236,1)*24-N(E236)/60,2))</f>
      </c>
      <c r="G236" s="6"/>
      <c r="H236" s="6"/>
      <c r="I236" s="6"/>
      <c r="J236" s="6"/>
      <c r="K236" s="6"/>
      <c r="L236"/>
      <c r="M236" s="6">
        <f>IF(COUNT(H236:K236)=0,"",N(H236)+N(I236)+N(J236)-N(K236))</f>
      </c>
      <c r="N236"/>
    </row>
    <row r="237">
      <c r="A237" s="2"/>
      <c r="B237"/>
      <c r="C237" s="3"/>
      <c r="D237" s="3"/>
      <c r="E237" s="4"/>
      <c r="F237" s="5">
        <f>IF(OR(C237="",D237=""),"",ROUND(MOD(D237-C237,1)*24-N(E237)/60,2))</f>
      </c>
      <c r="G237" s="6"/>
      <c r="H237" s="6"/>
      <c r="I237" s="6"/>
      <c r="J237" s="6"/>
      <c r="K237" s="6"/>
      <c r="L237"/>
      <c r="M237" s="6">
        <f>IF(COUNT(H237:K237)=0,"",N(H237)+N(I237)+N(J237)-N(K237))</f>
      </c>
      <c r="N237"/>
    </row>
    <row r="238">
      <c r="A238" s="2"/>
      <c r="B238"/>
      <c r="C238" s="3"/>
      <c r="D238" s="3"/>
      <c r="E238" s="4"/>
      <c r="F238" s="5">
        <f>IF(OR(C238="",D238=""),"",ROUND(MOD(D238-C238,1)*24-N(E238)/60,2))</f>
      </c>
      <c r="G238" s="6"/>
      <c r="H238" s="6"/>
      <c r="I238" s="6"/>
      <c r="J238" s="6"/>
      <c r="K238" s="6"/>
      <c r="L238"/>
      <c r="M238" s="6">
        <f>IF(COUNT(H238:K238)=0,"",N(H238)+N(I238)+N(J238)-N(K238))</f>
      </c>
      <c r="N238"/>
    </row>
    <row r="239">
      <c r="A239" s="2"/>
      <c r="B239"/>
      <c r="C239" s="3"/>
      <c r="D239" s="3"/>
      <c r="E239" s="4"/>
      <c r="F239" s="5">
        <f>IF(OR(C239="",D239=""),"",ROUND(MOD(D239-C239,1)*24-N(E239)/60,2))</f>
      </c>
      <c r="G239" s="6"/>
      <c r="H239" s="6"/>
      <c r="I239" s="6"/>
      <c r="J239" s="6"/>
      <c r="K239" s="6"/>
      <c r="L239"/>
      <c r="M239" s="6">
        <f>IF(COUNT(H239:K239)=0,"",N(H239)+N(I239)+N(J239)-N(K239))</f>
      </c>
      <c r="N239"/>
    </row>
    <row r="240">
      <c r="A240" s="2"/>
      <c r="B240"/>
      <c r="C240" s="3"/>
      <c r="D240" s="3"/>
      <c r="E240" s="4"/>
      <c r="F240" s="5">
        <f>IF(OR(C240="",D240=""),"",ROUND(MOD(D240-C240,1)*24-N(E240)/60,2))</f>
      </c>
      <c r="G240" s="6"/>
      <c r="H240" s="6"/>
      <c r="I240" s="6"/>
      <c r="J240" s="6"/>
      <c r="K240" s="6"/>
      <c r="L240"/>
      <c r="M240" s="6">
        <f>IF(COUNT(H240:K240)=0,"",N(H240)+N(I240)+N(J240)-N(K240))</f>
      </c>
      <c r="N240"/>
    </row>
    <row r="241">
      <c r="A241" s="2"/>
      <c r="B241"/>
      <c r="C241" s="3"/>
      <c r="D241" s="3"/>
      <c r="E241" s="4"/>
      <c r="F241" s="5">
        <f>IF(OR(C241="",D241=""),"",ROUND(MOD(D241-C241,1)*24-N(E241)/60,2))</f>
      </c>
      <c r="G241" s="6"/>
      <c r="H241" s="6"/>
      <c r="I241" s="6"/>
      <c r="J241" s="6"/>
      <c r="K241" s="6"/>
      <c r="L241"/>
      <c r="M241" s="6">
        <f>IF(COUNT(H241:K241)=0,"",N(H241)+N(I241)+N(J241)-N(K241))</f>
      </c>
      <c r="N241"/>
    </row>
    <row r="242">
      <c r="A242" s="2"/>
      <c r="B242"/>
      <c r="C242" s="3"/>
      <c r="D242" s="3"/>
      <c r="E242" s="4"/>
      <c r="F242" s="5">
        <f>IF(OR(C242="",D242=""),"",ROUND(MOD(D242-C242,1)*24-N(E242)/60,2))</f>
      </c>
      <c r="G242" s="6"/>
      <c r="H242" s="6"/>
      <c r="I242" s="6"/>
      <c r="J242" s="6"/>
      <c r="K242" s="6"/>
      <c r="L242"/>
      <c r="M242" s="6">
        <f>IF(COUNT(H242:K242)=0,"",N(H242)+N(I242)+N(J242)-N(K242))</f>
      </c>
      <c r="N242"/>
    </row>
    <row r="243">
      <c r="A243" s="2"/>
      <c r="B243"/>
      <c r="C243" s="3"/>
      <c r="D243" s="3"/>
      <c r="E243" s="4"/>
      <c r="F243" s="5">
        <f>IF(OR(C243="",D243=""),"",ROUND(MOD(D243-C243,1)*24-N(E243)/60,2))</f>
      </c>
      <c r="G243" s="6"/>
      <c r="H243" s="6"/>
      <c r="I243" s="6"/>
      <c r="J243" s="6"/>
      <c r="K243" s="6"/>
      <c r="L243"/>
      <c r="M243" s="6">
        <f>IF(COUNT(H243:K243)=0,"",N(H243)+N(I243)+N(J243)-N(K243))</f>
      </c>
      <c r="N243"/>
    </row>
    <row r="244">
      <c r="A244" s="2"/>
      <c r="B244"/>
      <c r="C244" s="3"/>
      <c r="D244" s="3"/>
      <c r="E244" s="4"/>
      <c r="F244" s="5">
        <f>IF(OR(C244="",D244=""),"",ROUND(MOD(D244-C244,1)*24-N(E244)/60,2))</f>
      </c>
      <c r="G244" s="6"/>
      <c r="H244" s="6"/>
      <c r="I244" s="6"/>
      <c r="J244" s="6"/>
      <c r="K244" s="6"/>
      <c r="L244"/>
      <c r="M244" s="6">
        <f>IF(COUNT(H244:K244)=0,"",N(H244)+N(I244)+N(J244)-N(K244))</f>
      </c>
      <c r="N244"/>
    </row>
    <row r="245">
      <c r="A245" s="2"/>
      <c r="B245"/>
      <c r="C245" s="3"/>
      <c r="D245" s="3"/>
      <c r="E245" s="4"/>
      <c r="F245" s="5">
        <f>IF(OR(C245="",D245=""),"",ROUND(MOD(D245-C245,1)*24-N(E245)/60,2))</f>
      </c>
      <c r="G245" s="6"/>
      <c r="H245" s="6"/>
      <c r="I245" s="6"/>
      <c r="J245" s="6"/>
      <c r="K245" s="6"/>
      <c r="L245"/>
      <c r="M245" s="6">
        <f>IF(COUNT(H245:K245)=0,"",N(H245)+N(I245)+N(J245)-N(K245))</f>
      </c>
      <c r="N245"/>
    </row>
    <row r="246">
      <c r="A246" s="2"/>
      <c r="B246"/>
      <c r="C246" s="3"/>
      <c r="D246" s="3"/>
      <c r="E246" s="4"/>
      <c r="F246" s="5">
        <f>IF(OR(C246="",D246=""),"",ROUND(MOD(D246-C246,1)*24-N(E246)/60,2))</f>
      </c>
      <c r="G246" s="6"/>
      <c r="H246" s="6"/>
      <c r="I246" s="6"/>
      <c r="J246" s="6"/>
      <c r="K246" s="6"/>
      <c r="L246"/>
      <c r="M246" s="6">
        <f>IF(COUNT(H246:K246)=0,"",N(H246)+N(I246)+N(J246)-N(K246))</f>
      </c>
      <c r="N246"/>
    </row>
    <row r="247">
      <c r="A247" s="2"/>
      <c r="B247"/>
      <c r="C247" s="3"/>
      <c r="D247" s="3"/>
      <c r="E247" s="4"/>
      <c r="F247" s="5">
        <f>IF(OR(C247="",D247=""),"",ROUND(MOD(D247-C247,1)*24-N(E247)/60,2))</f>
      </c>
      <c r="G247" s="6"/>
      <c r="H247" s="6"/>
      <c r="I247" s="6"/>
      <c r="J247" s="6"/>
      <c r="K247" s="6"/>
      <c r="L247"/>
      <c r="M247" s="6">
        <f>IF(COUNT(H247:K247)=0,"",N(H247)+N(I247)+N(J247)-N(K247))</f>
      </c>
      <c r="N247"/>
    </row>
    <row r="248">
      <c r="A248" s="2"/>
      <c r="B248"/>
      <c r="C248" s="3"/>
      <c r="D248" s="3"/>
      <c r="E248" s="4"/>
      <c r="F248" s="5">
        <f>IF(OR(C248="",D248=""),"",ROUND(MOD(D248-C248,1)*24-N(E248)/60,2))</f>
      </c>
      <c r="G248" s="6"/>
      <c r="H248" s="6"/>
      <c r="I248" s="6"/>
      <c r="J248" s="6"/>
      <c r="K248" s="6"/>
      <c r="L248"/>
      <c r="M248" s="6">
        <f>IF(COUNT(H248:K248)=0,"",N(H248)+N(I248)+N(J248)-N(K248))</f>
      </c>
      <c r="N248"/>
    </row>
    <row r="249">
      <c r="A249" s="2"/>
      <c r="B249"/>
      <c r="C249" s="3"/>
      <c r="D249" s="3"/>
      <c r="E249" s="4"/>
      <c r="F249" s="5">
        <f>IF(OR(C249="",D249=""),"",ROUND(MOD(D249-C249,1)*24-N(E249)/60,2))</f>
      </c>
      <c r="G249" s="6"/>
      <c r="H249" s="6"/>
      <c r="I249" s="6"/>
      <c r="J249" s="6"/>
      <c r="K249" s="6"/>
      <c r="L249"/>
      <c r="M249" s="6">
        <f>IF(COUNT(H249:K249)=0,"",N(H249)+N(I249)+N(J249)-N(K249))</f>
      </c>
      <c r="N249"/>
    </row>
    <row r="250">
      <c r="A250" s="2"/>
      <c r="B250"/>
      <c r="C250" s="3"/>
      <c r="D250" s="3"/>
      <c r="E250" s="4"/>
      <c r="F250" s="5">
        <f>IF(OR(C250="",D250=""),"",ROUND(MOD(D250-C250,1)*24-N(E250)/60,2))</f>
      </c>
      <c r="G250" s="6"/>
      <c r="H250" s="6"/>
      <c r="I250" s="6"/>
      <c r="J250" s="6"/>
      <c r="K250" s="6"/>
      <c r="L250"/>
      <c r="M250" s="6">
        <f>IF(COUNT(H250:K250)=0,"",N(H250)+N(I250)+N(J250)-N(K250))</f>
      </c>
      <c r="N250"/>
    </row>
    <row r="251">
      <c r="A251" s="2"/>
      <c r="B251"/>
      <c r="C251" s="3"/>
      <c r="D251" s="3"/>
      <c r="E251" s="4"/>
      <c r="F251" s="5">
        <f>IF(OR(C251="",D251=""),"",ROUND(MOD(D251-C251,1)*24-N(E251)/60,2))</f>
      </c>
      <c r="G251" s="6"/>
      <c r="H251" s="6"/>
      <c r="I251" s="6"/>
      <c r="J251" s="6"/>
      <c r="K251" s="6"/>
      <c r="L251"/>
      <c r="M251" s="6">
        <f>IF(COUNT(H251:K251)=0,"",N(H251)+N(I251)+N(J251)-N(K251))</f>
      </c>
      <c r="N251"/>
    </row>
    <row r="252">
      <c r="A252" s="2"/>
      <c r="B252"/>
      <c r="C252" s="3"/>
      <c r="D252" s="3"/>
      <c r="E252" s="4"/>
      <c r="F252" s="5">
        <f>IF(OR(C252="",D252=""),"",ROUND(MOD(D252-C252,1)*24-N(E252)/60,2))</f>
      </c>
      <c r="G252" s="6"/>
      <c r="H252" s="6"/>
      <c r="I252" s="6"/>
      <c r="J252" s="6"/>
      <c r="K252" s="6"/>
      <c r="L252"/>
      <c r="M252" s="6">
        <f>IF(COUNT(H252:K252)=0,"",N(H252)+N(I252)+N(J252)-N(K252))</f>
      </c>
      <c r="N252"/>
    </row>
    <row r="253">
      <c r="A253" s="2"/>
      <c r="B253"/>
      <c r="C253" s="3"/>
      <c r="D253" s="3"/>
      <c r="E253" s="4"/>
      <c r="F253" s="5">
        <f>IF(OR(C253="",D253=""),"",ROUND(MOD(D253-C253,1)*24-N(E253)/60,2))</f>
      </c>
      <c r="G253" s="6"/>
      <c r="H253" s="6"/>
      <c r="I253" s="6"/>
      <c r="J253" s="6"/>
      <c r="K253" s="6"/>
      <c r="L253"/>
      <c r="M253" s="6">
        <f>IF(COUNT(H253:K253)=0,"",N(H253)+N(I253)+N(J253)-N(K253))</f>
      </c>
      <c r="N253"/>
    </row>
    <row r="254">
      <c r="A254" s="2"/>
      <c r="B254"/>
      <c r="C254" s="3"/>
      <c r="D254" s="3"/>
      <c r="E254" s="4"/>
      <c r="F254" s="5">
        <f>IF(OR(C254="",D254=""),"",ROUND(MOD(D254-C254,1)*24-N(E254)/60,2))</f>
      </c>
      <c r="G254" s="6"/>
      <c r="H254" s="6"/>
      <c r="I254" s="6"/>
      <c r="J254" s="6"/>
      <c r="K254" s="6"/>
      <c r="L254"/>
      <c r="M254" s="6">
        <f>IF(COUNT(H254:K254)=0,"",N(H254)+N(I254)+N(J254)-N(K254))</f>
      </c>
      <c r="N254"/>
    </row>
    <row r="255">
      <c r="A255" s="2"/>
      <c r="B255"/>
      <c r="C255" s="3"/>
      <c r="D255" s="3"/>
      <c r="E255" s="4"/>
      <c r="F255" s="5">
        <f>IF(OR(C255="",D255=""),"",ROUND(MOD(D255-C255,1)*24-N(E255)/60,2))</f>
      </c>
      <c r="G255" s="6"/>
      <c r="H255" s="6"/>
      <c r="I255" s="6"/>
      <c r="J255" s="6"/>
      <c r="K255" s="6"/>
      <c r="L255"/>
      <c r="M255" s="6">
        <f>IF(COUNT(H255:K255)=0,"",N(H255)+N(I255)+N(J255)-N(K255))</f>
      </c>
      <c r="N255"/>
    </row>
    <row r="256">
      <c r="A256" s="2"/>
      <c r="B256"/>
      <c r="C256" s="3"/>
      <c r="D256" s="3"/>
      <c r="E256" s="4"/>
      <c r="F256" s="5">
        <f>IF(OR(C256="",D256=""),"",ROUND(MOD(D256-C256,1)*24-N(E256)/60,2))</f>
      </c>
      <c r="G256" s="6"/>
      <c r="H256" s="6"/>
      <c r="I256" s="6"/>
      <c r="J256" s="6"/>
      <c r="K256" s="6"/>
      <c r="L256"/>
      <c r="M256" s="6">
        <f>IF(COUNT(H256:K256)=0,"",N(H256)+N(I256)+N(J256)-N(K256))</f>
      </c>
      <c r="N256"/>
    </row>
    <row r="257">
      <c r="A257" s="2"/>
      <c r="B257"/>
      <c r="C257" s="3"/>
      <c r="D257" s="3"/>
      <c r="E257" s="4"/>
      <c r="F257" s="5">
        <f>IF(OR(C257="",D257=""),"",ROUND(MOD(D257-C257,1)*24-N(E257)/60,2))</f>
      </c>
      <c r="G257" s="6"/>
      <c r="H257" s="6"/>
      <c r="I257" s="6"/>
      <c r="J257" s="6"/>
      <c r="K257" s="6"/>
      <c r="L257"/>
      <c r="M257" s="6">
        <f>IF(COUNT(H257:K257)=0,"",N(H257)+N(I257)+N(J257)-N(K257))</f>
      </c>
      <c r="N257"/>
    </row>
    <row r="258">
      <c r="A258" s="2"/>
      <c r="B258"/>
      <c r="C258" s="3"/>
      <c r="D258" s="3"/>
      <c r="E258" s="4"/>
      <c r="F258" s="5">
        <f>IF(OR(C258="",D258=""),"",ROUND(MOD(D258-C258,1)*24-N(E258)/60,2))</f>
      </c>
      <c r="G258" s="6"/>
      <c r="H258" s="6"/>
      <c r="I258" s="6"/>
      <c r="J258" s="6"/>
      <c r="K258" s="6"/>
      <c r="L258"/>
      <c r="M258" s="6">
        <f>IF(COUNT(H258:K258)=0,"",N(H258)+N(I258)+N(J258)-N(K258))</f>
      </c>
      <c r="N258"/>
    </row>
    <row r="259">
      <c r="A259" s="2"/>
      <c r="B259"/>
      <c r="C259" s="3"/>
      <c r="D259" s="3"/>
      <c r="E259" s="4"/>
      <c r="F259" s="5">
        <f>IF(OR(C259="",D259=""),"",ROUND(MOD(D259-C259,1)*24-N(E259)/60,2))</f>
      </c>
      <c r="G259" s="6"/>
      <c r="H259" s="6"/>
      <c r="I259" s="6"/>
      <c r="J259" s="6"/>
      <c r="K259" s="6"/>
      <c r="L259"/>
      <c r="M259" s="6">
        <f>IF(COUNT(H259:K259)=0,"",N(H259)+N(I259)+N(J259)-N(K259))</f>
      </c>
      <c r="N259"/>
    </row>
    <row r="260">
      <c r="A260" s="2"/>
      <c r="B260"/>
      <c r="C260" s="3"/>
      <c r="D260" s="3"/>
      <c r="E260" s="4"/>
      <c r="F260" s="5">
        <f>IF(OR(C260="",D260=""),"",ROUND(MOD(D260-C260,1)*24-N(E260)/60,2))</f>
      </c>
      <c r="G260" s="6"/>
      <c r="H260" s="6"/>
      <c r="I260" s="6"/>
      <c r="J260" s="6"/>
      <c r="K260" s="6"/>
      <c r="L260"/>
      <c r="M260" s="6">
        <f>IF(COUNT(H260:K260)=0,"",N(H260)+N(I260)+N(J260)-N(K260))</f>
      </c>
      <c r="N260"/>
    </row>
    <row r="261">
      <c r="A261" s="2"/>
      <c r="B261"/>
      <c r="C261" s="3"/>
      <c r="D261" s="3"/>
      <c r="E261" s="4"/>
      <c r="F261" s="5">
        <f>IF(OR(C261="",D261=""),"",ROUND(MOD(D261-C261,1)*24-N(E261)/60,2))</f>
      </c>
      <c r="G261" s="6"/>
      <c r="H261" s="6"/>
      <c r="I261" s="6"/>
      <c r="J261" s="6"/>
      <c r="K261" s="6"/>
      <c r="L261"/>
      <c r="M261" s="6">
        <f>IF(COUNT(H261:K261)=0,"",N(H261)+N(I261)+N(J261)-N(K261))</f>
      </c>
      <c r="N261"/>
    </row>
    <row r="262">
      <c r="A262" s="2"/>
      <c r="B262"/>
      <c r="C262" s="3"/>
      <c r="D262" s="3"/>
      <c r="E262" s="4"/>
      <c r="F262" s="5">
        <f>IF(OR(C262="",D262=""),"",ROUND(MOD(D262-C262,1)*24-N(E262)/60,2))</f>
      </c>
      <c r="G262" s="6"/>
      <c r="H262" s="6"/>
      <c r="I262" s="6"/>
      <c r="J262" s="6"/>
      <c r="K262" s="6"/>
      <c r="L262"/>
      <c r="M262" s="6">
        <f>IF(COUNT(H262:K262)=0,"",N(H262)+N(I262)+N(J262)-N(K262))</f>
      </c>
      <c r="N262"/>
    </row>
    <row r="263">
      <c r="A263" s="2"/>
      <c r="B263"/>
      <c r="C263" s="3"/>
      <c r="D263" s="3"/>
      <c r="E263" s="4"/>
      <c r="F263" s="5">
        <f>IF(OR(C263="",D263=""),"",ROUND(MOD(D263-C263,1)*24-N(E263)/60,2))</f>
      </c>
      <c r="G263" s="6"/>
      <c r="H263" s="6"/>
      <c r="I263" s="6"/>
      <c r="J263" s="6"/>
      <c r="K263" s="6"/>
      <c r="L263"/>
      <c r="M263" s="6">
        <f>IF(COUNT(H263:K263)=0,"",N(H263)+N(I263)+N(J263)-N(K263))</f>
      </c>
      <c r="N263"/>
    </row>
    <row r="264">
      <c r="A264" s="2"/>
      <c r="B264"/>
      <c r="C264" s="3"/>
      <c r="D264" s="3"/>
      <c r="E264" s="4"/>
      <c r="F264" s="5">
        <f>IF(OR(C264="",D264=""),"",ROUND(MOD(D264-C264,1)*24-N(E264)/60,2))</f>
      </c>
      <c r="G264" s="6"/>
      <c r="H264" s="6"/>
      <c r="I264" s="6"/>
      <c r="J264" s="6"/>
      <c r="K264" s="6"/>
      <c r="L264"/>
      <c r="M264" s="6">
        <f>IF(COUNT(H264:K264)=0,"",N(H264)+N(I264)+N(J264)-N(K264))</f>
      </c>
      <c r="N264"/>
    </row>
    <row r="265">
      <c r="A265" s="2"/>
      <c r="B265"/>
      <c r="C265" s="3"/>
      <c r="D265" s="3"/>
      <c r="E265" s="4"/>
      <c r="F265" s="5">
        <f>IF(OR(C265="",D265=""),"",ROUND(MOD(D265-C265,1)*24-N(E265)/60,2))</f>
      </c>
      <c r="G265" s="6"/>
      <c r="H265" s="6"/>
      <c r="I265" s="6"/>
      <c r="J265" s="6"/>
      <c r="K265" s="6"/>
      <c r="L265"/>
      <c r="M265" s="6">
        <f>IF(COUNT(H265:K265)=0,"",N(H265)+N(I265)+N(J265)-N(K265))</f>
      </c>
      <c r="N265"/>
    </row>
    <row r="266">
      <c r="A266" s="2"/>
      <c r="B266"/>
      <c r="C266" s="3"/>
      <c r="D266" s="3"/>
      <c r="E266" s="4"/>
      <c r="F266" s="5">
        <f>IF(OR(C266="",D266=""),"",ROUND(MOD(D266-C266,1)*24-N(E266)/60,2))</f>
      </c>
      <c r="G266" s="6"/>
      <c r="H266" s="6"/>
      <c r="I266" s="6"/>
      <c r="J266" s="6"/>
      <c r="K266" s="6"/>
      <c r="L266"/>
      <c r="M266" s="6">
        <f>IF(COUNT(H266:K266)=0,"",N(H266)+N(I266)+N(J266)-N(K266))</f>
      </c>
      <c r="N266"/>
    </row>
    <row r="267">
      <c r="A267" s="2"/>
      <c r="B267"/>
      <c r="C267" s="3"/>
      <c r="D267" s="3"/>
      <c r="E267" s="4"/>
      <c r="F267" s="5">
        <f>IF(OR(C267="",D267=""),"",ROUND(MOD(D267-C267,1)*24-N(E267)/60,2))</f>
      </c>
      <c r="G267" s="6"/>
      <c r="H267" s="6"/>
      <c r="I267" s="6"/>
      <c r="J267" s="6"/>
      <c r="K267" s="6"/>
      <c r="L267"/>
      <c r="M267" s="6">
        <f>IF(COUNT(H267:K267)=0,"",N(H267)+N(I267)+N(J267)-N(K267))</f>
      </c>
      <c r="N267"/>
    </row>
    <row r="268">
      <c r="A268" s="2"/>
      <c r="B268"/>
      <c r="C268" s="3"/>
      <c r="D268" s="3"/>
      <c r="E268" s="4"/>
      <c r="F268" s="5">
        <f>IF(OR(C268="",D268=""),"",ROUND(MOD(D268-C268,1)*24-N(E268)/60,2))</f>
      </c>
      <c r="G268" s="6"/>
      <c r="H268" s="6"/>
      <c r="I268" s="6"/>
      <c r="J268" s="6"/>
      <c r="K268" s="6"/>
      <c r="L268"/>
      <c r="M268" s="6">
        <f>IF(COUNT(H268:K268)=0,"",N(H268)+N(I268)+N(J268)-N(K268))</f>
      </c>
      <c r="N268"/>
    </row>
    <row r="269">
      <c r="A269" s="2"/>
      <c r="B269"/>
      <c r="C269" s="3"/>
      <c r="D269" s="3"/>
      <c r="E269" s="4"/>
      <c r="F269" s="5">
        <f>IF(OR(C269="",D269=""),"",ROUND(MOD(D269-C269,1)*24-N(E269)/60,2))</f>
      </c>
      <c r="G269" s="6"/>
      <c r="H269" s="6"/>
      <c r="I269" s="6"/>
      <c r="J269" s="6"/>
      <c r="K269" s="6"/>
      <c r="L269"/>
      <c r="M269" s="6">
        <f>IF(COUNT(H269:K269)=0,"",N(H269)+N(I269)+N(J269)-N(K269))</f>
      </c>
      <c r="N269"/>
    </row>
    <row r="270">
      <c r="A270" s="2"/>
      <c r="B270"/>
      <c r="C270" s="3"/>
      <c r="D270" s="3"/>
      <c r="E270" s="4"/>
      <c r="F270" s="5">
        <f>IF(OR(C270="",D270=""),"",ROUND(MOD(D270-C270,1)*24-N(E270)/60,2))</f>
      </c>
      <c r="G270" s="6"/>
      <c r="H270" s="6"/>
      <c r="I270" s="6"/>
      <c r="J270" s="6"/>
      <c r="K270" s="6"/>
      <c r="L270"/>
      <c r="M270" s="6">
        <f>IF(COUNT(H270:K270)=0,"",N(H270)+N(I270)+N(J270)-N(K270))</f>
      </c>
      <c r="N270"/>
    </row>
    <row r="271">
      <c r="A271" s="2"/>
      <c r="B271"/>
      <c r="C271" s="3"/>
      <c r="D271" s="3"/>
      <c r="E271" s="4"/>
      <c r="F271" s="5">
        <f>IF(OR(C271="",D271=""),"",ROUND(MOD(D271-C271,1)*24-N(E271)/60,2))</f>
      </c>
      <c r="G271" s="6"/>
      <c r="H271" s="6"/>
      <c r="I271" s="6"/>
      <c r="J271" s="6"/>
      <c r="K271" s="6"/>
      <c r="L271"/>
      <c r="M271" s="6">
        <f>IF(COUNT(H271:K271)=0,"",N(H271)+N(I271)+N(J271)-N(K271))</f>
      </c>
      <c r="N271"/>
    </row>
    <row r="272">
      <c r="A272" s="2"/>
      <c r="B272"/>
      <c r="C272" s="3"/>
      <c r="D272" s="3"/>
      <c r="E272" s="4"/>
      <c r="F272" s="5">
        <f>IF(OR(C272="",D272=""),"",ROUND(MOD(D272-C272,1)*24-N(E272)/60,2))</f>
      </c>
      <c r="G272" s="6"/>
      <c r="H272" s="6"/>
      <c r="I272" s="6"/>
      <c r="J272" s="6"/>
      <c r="K272" s="6"/>
      <c r="L272"/>
      <c r="M272" s="6">
        <f>IF(COUNT(H272:K272)=0,"",N(H272)+N(I272)+N(J272)-N(K272))</f>
      </c>
      <c r="N272"/>
    </row>
    <row r="273">
      <c r="A273" s="2"/>
      <c r="B273"/>
      <c r="C273" s="3"/>
      <c r="D273" s="3"/>
      <c r="E273" s="4"/>
      <c r="F273" s="5">
        <f>IF(OR(C273="",D273=""),"",ROUND(MOD(D273-C273,1)*24-N(E273)/60,2))</f>
      </c>
      <c r="G273" s="6"/>
      <c r="H273" s="6"/>
      <c r="I273" s="6"/>
      <c r="J273" s="6"/>
      <c r="K273" s="6"/>
      <c r="L273"/>
      <c r="M273" s="6">
        <f>IF(COUNT(H273:K273)=0,"",N(H273)+N(I273)+N(J273)-N(K273))</f>
      </c>
      <c r="N273"/>
    </row>
    <row r="274">
      <c r="A274" s="2"/>
      <c r="B274"/>
      <c r="C274" s="3"/>
      <c r="D274" s="3"/>
      <c r="E274" s="4"/>
      <c r="F274" s="5">
        <f>IF(OR(C274="",D274=""),"",ROUND(MOD(D274-C274,1)*24-N(E274)/60,2))</f>
      </c>
      <c r="G274" s="6"/>
      <c r="H274" s="6"/>
      <c r="I274" s="6"/>
      <c r="J274" s="6"/>
      <c r="K274" s="6"/>
      <c r="L274"/>
      <c r="M274" s="6">
        <f>IF(COUNT(H274:K274)=0,"",N(H274)+N(I274)+N(J274)-N(K274))</f>
      </c>
      <c r="N274"/>
    </row>
    <row r="275">
      <c r="A275" s="2"/>
      <c r="B275"/>
      <c r="C275" s="3"/>
      <c r="D275" s="3"/>
      <c r="E275" s="4"/>
      <c r="F275" s="5">
        <f>IF(OR(C275="",D275=""),"",ROUND(MOD(D275-C275,1)*24-N(E275)/60,2))</f>
      </c>
      <c r="G275" s="6"/>
      <c r="H275" s="6"/>
      <c r="I275" s="6"/>
      <c r="J275" s="6"/>
      <c r="K275" s="6"/>
      <c r="L275"/>
      <c r="M275" s="6">
        <f>IF(COUNT(H275:K275)=0,"",N(H275)+N(I275)+N(J275)-N(K275))</f>
      </c>
      <c r="N275"/>
    </row>
    <row r="276">
      <c r="A276" s="2"/>
      <c r="B276"/>
      <c r="C276" s="3"/>
      <c r="D276" s="3"/>
      <c r="E276" s="4"/>
      <c r="F276" s="5">
        <f>IF(OR(C276="",D276=""),"",ROUND(MOD(D276-C276,1)*24-N(E276)/60,2))</f>
      </c>
      <c r="G276" s="6"/>
      <c r="H276" s="6"/>
      <c r="I276" s="6"/>
      <c r="J276" s="6"/>
      <c r="K276" s="6"/>
      <c r="L276"/>
      <c r="M276" s="6">
        <f>IF(COUNT(H276:K276)=0,"",N(H276)+N(I276)+N(J276)-N(K276))</f>
      </c>
      <c r="N276"/>
    </row>
    <row r="277">
      <c r="A277" s="2"/>
      <c r="B277"/>
      <c r="C277" s="3"/>
      <c r="D277" s="3"/>
      <c r="E277" s="4"/>
      <c r="F277" s="5">
        <f>IF(OR(C277="",D277=""),"",ROUND(MOD(D277-C277,1)*24-N(E277)/60,2))</f>
      </c>
      <c r="G277" s="6"/>
      <c r="H277" s="6"/>
      <c r="I277" s="6"/>
      <c r="J277" s="6"/>
      <c r="K277" s="6"/>
      <c r="L277"/>
      <c r="M277" s="6">
        <f>IF(COUNT(H277:K277)=0,"",N(H277)+N(I277)+N(J277)-N(K277))</f>
      </c>
      <c r="N277"/>
    </row>
    <row r="278">
      <c r="A278" s="2"/>
      <c r="B278"/>
      <c r="C278" s="3"/>
      <c r="D278" s="3"/>
      <c r="E278" s="4"/>
      <c r="F278" s="5">
        <f>IF(OR(C278="",D278=""),"",ROUND(MOD(D278-C278,1)*24-N(E278)/60,2))</f>
      </c>
      <c r="G278" s="6"/>
      <c r="H278" s="6"/>
      <c r="I278" s="6"/>
      <c r="J278" s="6"/>
      <c r="K278" s="6"/>
      <c r="L278"/>
      <c r="M278" s="6">
        <f>IF(COUNT(H278:K278)=0,"",N(H278)+N(I278)+N(J278)-N(K278))</f>
      </c>
      <c r="N278"/>
    </row>
    <row r="279">
      <c r="A279" s="2"/>
      <c r="B279"/>
      <c r="C279" s="3"/>
      <c r="D279" s="3"/>
      <c r="E279" s="4"/>
      <c r="F279" s="5">
        <f>IF(OR(C279="",D279=""),"",ROUND(MOD(D279-C279,1)*24-N(E279)/60,2))</f>
      </c>
      <c r="G279" s="6"/>
      <c r="H279" s="6"/>
      <c r="I279" s="6"/>
      <c r="J279" s="6"/>
      <c r="K279" s="6"/>
      <c r="L279"/>
      <c r="M279" s="6">
        <f>IF(COUNT(H279:K279)=0,"",N(H279)+N(I279)+N(J279)-N(K279))</f>
      </c>
      <c r="N279"/>
    </row>
    <row r="280">
      <c r="A280" s="2"/>
      <c r="B280"/>
      <c r="C280" s="3"/>
      <c r="D280" s="3"/>
      <c r="E280" s="4"/>
      <c r="F280" s="5">
        <f>IF(OR(C280="",D280=""),"",ROUND(MOD(D280-C280,1)*24-N(E280)/60,2))</f>
      </c>
      <c r="G280" s="6"/>
      <c r="H280" s="6"/>
      <c r="I280" s="6"/>
      <c r="J280" s="6"/>
      <c r="K280" s="6"/>
      <c r="L280"/>
      <c r="M280" s="6">
        <f>IF(COUNT(H280:K280)=0,"",N(H280)+N(I280)+N(J280)-N(K280))</f>
      </c>
      <c r="N280"/>
    </row>
    <row r="281">
      <c r="A281" s="2"/>
      <c r="B281"/>
      <c r="C281" s="3"/>
      <c r="D281" s="3"/>
      <c r="E281" s="4"/>
      <c r="F281" s="5">
        <f>IF(OR(C281="",D281=""),"",ROUND(MOD(D281-C281,1)*24-N(E281)/60,2))</f>
      </c>
      <c r="G281" s="6"/>
      <c r="H281" s="6"/>
      <c r="I281" s="6"/>
      <c r="J281" s="6"/>
      <c r="K281" s="6"/>
      <c r="L281"/>
      <c r="M281" s="6">
        <f>IF(COUNT(H281:K281)=0,"",N(H281)+N(I281)+N(J281)-N(K281))</f>
      </c>
      <c r="N281"/>
    </row>
    <row r="282">
      <c r="A282" s="2"/>
      <c r="B282"/>
      <c r="C282" s="3"/>
      <c r="D282" s="3"/>
      <c r="E282" s="4"/>
      <c r="F282" s="5">
        <f>IF(OR(C282="",D282=""),"",ROUND(MOD(D282-C282,1)*24-N(E282)/60,2))</f>
      </c>
      <c r="G282" s="6"/>
      <c r="H282" s="6"/>
      <c r="I282" s="6"/>
      <c r="J282" s="6"/>
      <c r="K282" s="6"/>
      <c r="L282"/>
      <c r="M282" s="6">
        <f>IF(COUNT(H282:K282)=0,"",N(H282)+N(I282)+N(J282)-N(K282))</f>
      </c>
      <c r="N282"/>
    </row>
    <row r="283">
      <c r="A283" s="2"/>
      <c r="B283"/>
      <c r="C283" s="3"/>
      <c r="D283" s="3"/>
      <c r="E283" s="4"/>
      <c r="F283" s="5">
        <f>IF(OR(C283="",D283=""),"",ROUND(MOD(D283-C283,1)*24-N(E283)/60,2))</f>
      </c>
      <c r="G283" s="6"/>
      <c r="H283" s="6"/>
      <c r="I283" s="6"/>
      <c r="J283" s="6"/>
      <c r="K283" s="6"/>
      <c r="L283"/>
      <c r="M283" s="6">
        <f>IF(COUNT(H283:K283)=0,"",N(H283)+N(I283)+N(J283)-N(K283))</f>
      </c>
      <c r="N283"/>
    </row>
    <row r="284">
      <c r="A284" s="2"/>
      <c r="B284"/>
      <c r="C284" s="3"/>
      <c r="D284" s="3"/>
      <c r="E284" s="4"/>
      <c r="F284" s="5">
        <f>IF(OR(C284="",D284=""),"",ROUND(MOD(D284-C284,1)*24-N(E284)/60,2))</f>
      </c>
      <c r="G284" s="6"/>
      <c r="H284" s="6"/>
      <c r="I284" s="6"/>
      <c r="J284" s="6"/>
      <c r="K284" s="6"/>
      <c r="L284"/>
      <c r="M284" s="6">
        <f>IF(COUNT(H284:K284)=0,"",N(H284)+N(I284)+N(J284)-N(K284))</f>
      </c>
      <c r="N284"/>
    </row>
    <row r="285">
      <c r="A285" s="2"/>
      <c r="B285"/>
      <c r="C285" s="3"/>
      <c r="D285" s="3"/>
      <c r="E285" s="4"/>
      <c r="F285" s="5">
        <f>IF(OR(C285="",D285=""),"",ROUND(MOD(D285-C285,1)*24-N(E285)/60,2))</f>
      </c>
      <c r="G285" s="6"/>
      <c r="H285" s="6"/>
      <c r="I285" s="6"/>
      <c r="J285" s="6"/>
      <c r="K285" s="6"/>
      <c r="L285"/>
      <c r="M285" s="6">
        <f>IF(COUNT(H285:K285)=0,"",N(H285)+N(I285)+N(J285)-N(K285))</f>
      </c>
      <c r="N285"/>
    </row>
    <row r="286">
      <c r="A286" s="2"/>
      <c r="B286"/>
      <c r="C286" s="3"/>
      <c r="D286" s="3"/>
      <c r="E286" s="4"/>
      <c r="F286" s="5">
        <f>IF(OR(C286="",D286=""),"",ROUND(MOD(D286-C286,1)*24-N(E286)/60,2))</f>
      </c>
      <c r="G286" s="6"/>
      <c r="H286" s="6"/>
      <c r="I286" s="6"/>
      <c r="J286" s="6"/>
      <c r="K286" s="6"/>
      <c r="L286"/>
      <c r="M286" s="6">
        <f>IF(COUNT(H286:K286)=0,"",N(H286)+N(I286)+N(J286)-N(K286))</f>
      </c>
      <c r="N286"/>
    </row>
    <row r="287">
      <c r="A287" s="2"/>
      <c r="B287"/>
      <c r="C287" s="3"/>
      <c r="D287" s="3"/>
      <c r="E287" s="4"/>
      <c r="F287" s="5">
        <f>IF(OR(C287="",D287=""),"",ROUND(MOD(D287-C287,1)*24-N(E287)/60,2))</f>
      </c>
      <c r="G287" s="6"/>
      <c r="H287" s="6"/>
      <c r="I287" s="6"/>
      <c r="J287" s="6"/>
      <c r="K287" s="6"/>
      <c r="L287"/>
      <c r="M287" s="6">
        <f>IF(COUNT(H287:K287)=0,"",N(H287)+N(I287)+N(J287)-N(K287))</f>
      </c>
      <c r="N287"/>
    </row>
    <row r="288">
      <c r="A288" s="2"/>
      <c r="B288"/>
      <c r="C288" s="3"/>
      <c r="D288" s="3"/>
      <c r="E288" s="4"/>
      <c r="F288" s="5">
        <f>IF(OR(C288="",D288=""),"",ROUND(MOD(D288-C288,1)*24-N(E288)/60,2))</f>
      </c>
      <c r="G288" s="6"/>
      <c r="H288" s="6"/>
      <c r="I288" s="6"/>
      <c r="J288" s="6"/>
      <c r="K288" s="6"/>
      <c r="L288"/>
      <c r="M288" s="6">
        <f>IF(COUNT(H288:K288)=0,"",N(H288)+N(I288)+N(J288)-N(K288))</f>
      </c>
      <c r="N288"/>
    </row>
    <row r="289">
      <c r="A289" s="2"/>
      <c r="B289"/>
      <c r="C289" s="3"/>
      <c r="D289" s="3"/>
      <c r="E289" s="4"/>
      <c r="F289" s="5">
        <f>IF(OR(C289="",D289=""),"",ROUND(MOD(D289-C289,1)*24-N(E289)/60,2))</f>
      </c>
      <c r="G289" s="6"/>
      <c r="H289" s="6"/>
      <c r="I289" s="6"/>
      <c r="J289" s="6"/>
      <c r="K289" s="6"/>
      <c r="L289"/>
      <c r="M289" s="6">
        <f>IF(COUNT(H289:K289)=0,"",N(H289)+N(I289)+N(J289)-N(K289))</f>
      </c>
      <c r="N289"/>
    </row>
    <row r="290">
      <c r="A290" s="2"/>
      <c r="B290"/>
      <c r="C290" s="3"/>
      <c r="D290" s="3"/>
      <c r="E290" s="4"/>
      <c r="F290" s="5">
        <f>IF(OR(C290="",D290=""),"",ROUND(MOD(D290-C290,1)*24-N(E290)/60,2))</f>
      </c>
      <c r="G290" s="6"/>
      <c r="H290" s="6"/>
      <c r="I290" s="6"/>
      <c r="J290" s="6"/>
      <c r="K290" s="6"/>
      <c r="L290"/>
      <c r="M290" s="6">
        <f>IF(COUNT(H290:K290)=0,"",N(H290)+N(I290)+N(J290)-N(K290))</f>
      </c>
      <c r="N290"/>
    </row>
    <row r="291">
      <c r="A291" s="2"/>
      <c r="B291"/>
      <c r="C291" s="3"/>
      <c r="D291" s="3"/>
      <c r="E291" s="4"/>
      <c r="F291" s="5">
        <f>IF(OR(C291="",D291=""),"",ROUND(MOD(D291-C291,1)*24-N(E291)/60,2))</f>
      </c>
      <c r="G291" s="6"/>
      <c r="H291" s="6"/>
      <c r="I291" s="6"/>
      <c r="J291" s="6"/>
      <c r="K291" s="6"/>
      <c r="L291"/>
      <c r="M291" s="6">
        <f>IF(COUNT(H291:K291)=0,"",N(H291)+N(I291)+N(J291)-N(K291))</f>
      </c>
      <c r="N291"/>
    </row>
    <row r="292">
      <c r="A292" s="2"/>
      <c r="B292"/>
      <c r="C292" s="3"/>
      <c r="D292" s="3"/>
      <c r="E292" s="4"/>
      <c r="F292" s="5">
        <f>IF(OR(C292="",D292=""),"",ROUND(MOD(D292-C292,1)*24-N(E292)/60,2))</f>
      </c>
      <c r="G292" s="6"/>
      <c r="H292" s="6"/>
      <c r="I292" s="6"/>
      <c r="J292" s="6"/>
      <c r="K292" s="6"/>
      <c r="L292"/>
      <c r="M292" s="6">
        <f>IF(COUNT(H292:K292)=0,"",N(H292)+N(I292)+N(J292)-N(K292))</f>
      </c>
      <c r="N292"/>
    </row>
    <row r="293">
      <c r="A293" s="2"/>
      <c r="B293"/>
      <c r="C293" s="3"/>
      <c r="D293" s="3"/>
      <c r="E293" s="4"/>
      <c r="F293" s="5">
        <f>IF(OR(C293="",D293=""),"",ROUND(MOD(D293-C293,1)*24-N(E293)/60,2))</f>
      </c>
      <c r="G293" s="6"/>
      <c r="H293" s="6"/>
      <c r="I293" s="6"/>
      <c r="J293" s="6"/>
      <c r="K293" s="6"/>
      <c r="L293"/>
      <c r="M293" s="6">
        <f>IF(COUNT(H293:K293)=0,"",N(H293)+N(I293)+N(J293)-N(K293))</f>
      </c>
      <c r="N293"/>
    </row>
    <row r="294">
      <c r="A294" s="2"/>
      <c r="B294"/>
      <c r="C294" s="3"/>
      <c r="D294" s="3"/>
      <c r="E294" s="4"/>
      <c r="F294" s="5">
        <f>IF(OR(C294="",D294=""),"",ROUND(MOD(D294-C294,1)*24-N(E294)/60,2))</f>
      </c>
      <c r="G294" s="6"/>
      <c r="H294" s="6"/>
      <c r="I294" s="6"/>
      <c r="J294" s="6"/>
      <c r="K294" s="6"/>
      <c r="L294"/>
      <c r="M294" s="6">
        <f>IF(COUNT(H294:K294)=0,"",N(H294)+N(I294)+N(J294)-N(K294))</f>
      </c>
      <c r="N294"/>
    </row>
    <row r="295">
      <c r="A295" s="2"/>
      <c r="B295"/>
      <c r="C295" s="3"/>
      <c r="D295" s="3"/>
      <c r="E295" s="4"/>
      <c r="F295" s="5">
        <f>IF(OR(C295="",D295=""),"",ROUND(MOD(D295-C295,1)*24-N(E295)/60,2))</f>
      </c>
      <c r="G295" s="6"/>
      <c r="H295" s="6"/>
      <c r="I295" s="6"/>
      <c r="J295" s="6"/>
      <c r="K295" s="6"/>
      <c r="L295"/>
      <c r="M295" s="6">
        <f>IF(COUNT(H295:K295)=0,"",N(H295)+N(I295)+N(J295)-N(K295))</f>
      </c>
      <c r="N295"/>
    </row>
    <row r="296">
      <c r="A296" s="2"/>
      <c r="B296"/>
      <c r="C296" s="3"/>
      <c r="D296" s="3"/>
      <c r="E296" s="4"/>
      <c r="F296" s="5">
        <f>IF(OR(C296="",D296=""),"",ROUND(MOD(D296-C296,1)*24-N(E296)/60,2))</f>
      </c>
      <c r="G296" s="6"/>
      <c r="H296" s="6"/>
      <c r="I296" s="6"/>
      <c r="J296" s="6"/>
      <c r="K296" s="6"/>
      <c r="L296"/>
      <c r="M296" s="6">
        <f>IF(COUNT(H296:K296)=0,"",N(H296)+N(I296)+N(J296)-N(K296))</f>
      </c>
      <c r="N296"/>
    </row>
    <row r="297">
      <c r="A297" s="2"/>
      <c r="B297"/>
      <c r="C297" s="3"/>
      <c r="D297" s="3"/>
      <c r="E297" s="4"/>
      <c r="F297" s="5">
        <f>IF(OR(C297="",D297=""),"",ROUND(MOD(D297-C297,1)*24-N(E297)/60,2))</f>
      </c>
      <c r="G297" s="6"/>
      <c r="H297" s="6"/>
      <c r="I297" s="6"/>
      <c r="J297" s="6"/>
      <c r="K297" s="6"/>
      <c r="L297"/>
      <c r="M297" s="6">
        <f>IF(COUNT(H297:K297)=0,"",N(H297)+N(I297)+N(J297)-N(K297))</f>
      </c>
      <c r="N297"/>
    </row>
    <row r="298">
      <c r="A298" s="2"/>
      <c r="B298"/>
      <c r="C298" s="3"/>
      <c r="D298" s="3"/>
      <c r="E298" s="4"/>
      <c r="F298" s="5">
        <f>IF(OR(C298="",D298=""),"",ROUND(MOD(D298-C298,1)*24-N(E298)/60,2))</f>
      </c>
      <c r="G298" s="6"/>
      <c r="H298" s="6"/>
      <c r="I298" s="6"/>
      <c r="J298" s="6"/>
      <c r="K298" s="6"/>
      <c r="L298"/>
      <c r="M298" s="6">
        <f>IF(COUNT(H298:K298)=0,"",N(H298)+N(I298)+N(J298)-N(K298))</f>
      </c>
      <c r="N298"/>
    </row>
    <row r="299">
      <c r="A299" s="2"/>
      <c r="B299"/>
      <c r="C299" s="3"/>
      <c r="D299" s="3"/>
      <c r="E299" s="4"/>
      <c r="F299" s="5">
        <f>IF(OR(C299="",D299=""),"",ROUND(MOD(D299-C299,1)*24-N(E299)/60,2))</f>
      </c>
      <c r="G299" s="6"/>
      <c r="H299" s="6"/>
      <c r="I299" s="6"/>
      <c r="J299" s="6"/>
      <c r="K299" s="6"/>
      <c r="L299"/>
      <c r="M299" s="6">
        <f>IF(COUNT(H299:K299)=0,"",N(H299)+N(I299)+N(J299)-N(K299))</f>
      </c>
      <c r="N299"/>
    </row>
    <row r="300">
      <c r="A300" s="2"/>
      <c r="B300"/>
      <c r="C300" s="3"/>
      <c r="D300" s="3"/>
      <c r="E300" s="4"/>
      <c r="F300" s="5">
        <f>IF(OR(C300="",D300=""),"",ROUND(MOD(D300-C300,1)*24-N(E300)/60,2))</f>
      </c>
      <c r="G300" s="6"/>
      <c r="H300" s="6"/>
      <c r="I300" s="6"/>
      <c r="J300" s="6"/>
      <c r="K300" s="6"/>
      <c r="L300"/>
      <c r="M300" s="6">
        <f>IF(COUNT(H300:K300)=0,"",N(H300)+N(I300)+N(J300)-N(K300))</f>
      </c>
      <c r="N300"/>
    </row>
    <row r="301">
      <c r="A301" s="2"/>
      <c r="B301"/>
      <c r="C301" s="3"/>
      <c r="D301" s="3"/>
      <c r="E301" s="4"/>
      <c r="F301" s="5">
        <f>IF(OR(C301="",D301=""),"",ROUND(MOD(D301-C301,1)*24-N(E301)/60,2))</f>
      </c>
      <c r="G301" s="6"/>
      <c r="H301" s="6"/>
      <c r="I301" s="6"/>
      <c r="J301" s="6"/>
      <c r="K301" s="6"/>
      <c r="L301"/>
      <c r="M301" s="6">
        <f>IF(COUNT(H301:K301)=0,"",N(H301)+N(I301)+N(J301)-N(K301))</f>
      </c>
      <c r="N301"/>
    </row>
    <row r="302">
      <c r="A302" s="2"/>
      <c r="B302"/>
      <c r="C302" s="3"/>
      <c r="D302" s="3"/>
      <c r="E302" s="4"/>
      <c r="F302" s="5">
        <f>IF(OR(C302="",D302=""),"",ROUND(MOD(D302-C302,1)*24-N(E302)/60,2))</f>
      </c>
      <c r="G302" s="6"/>
      <c r="H302" s="6"/>
      <c r="I302" s="6"/>
      <c r="J302" s="6"/>
      <c r="K302" s="6"/>
      <c r="L302"/>
      <c r="M302" s="6">
        <f>IF(COUNT(H302:K302)=0,"",N(H302)+N(I302)+N(J302)-N(K302))</f>
      </c>
      <c r="N302"/>
    </row>
    <row r="303">
      <c r="A303" s="2"/>
      <c r="B303"/>
      <c r="C303" s="3"/>
      <c r="D303" s="3"/>
      <c r="E303" s="4"/>
      <c r="F303" s="5">
        <f>IF(OR(C303="",D303=""),"",ROUND(MOD(D303-C303,1)*24-N(E303)/60,2))</f>
      </c>
      <c r="G303" s="6"/>
      <c r="H303" s="6"/>
      <c r="I303" s="6"/>
      <c r="J303" s="6"/>
      <c r="K303" s="6"/>
      <c r="L303"/>
      <c r="M303" s="6">
        <f>IF(COUNT(H303:K303)=0,"",N(H303)+N(I303)+N(J303)-N(K303))</f>
      </c>
      <c r="N303"/>
    </row>
    <row r="304">
      <c r="A304" s="2"/>
      <c r="B304"/>
      <c r="C304" s="3"/>
      <c r="D304" s="3"/>
      <c r="E304" s="4"/>
      <c r="F304" s="5">
        <f>IF(OR(C304="",D304=""),"",ROUND(MOD(D304-C304,1)*24-N(E304)/60,2))</f>
      </c>
      <c r="G304" s="6"/>
      <c r="H304" s="6"/>
      <c r="I304" s="6"/>
      <c r="J304" s="6"/>
      <c r="K304" s="6"/>
      <c r="L304"/>
      <c r="M304" s="6">
        <f>IF(COUNT(H304:K304)=0,"",N(H304)+N(I304)+N(J304)-N(K304))</f>
      </c>
      <c r="N304"/>
    </row>
    <row r="305">
      <c r="A305" s="2"/>
      <c r="B305"/>
      <c r="C305" s="3"/>
      <c r="D305" s="3"/>
      <c r="E305" s="4"/>
      <c r="F305" s="5">
        <f>IF(OR(C305="",D305=""),"",ROUND(MOD(D305-C305,1)*24-N(E305)/60,2))</f>
      </c>
      <c r="G305" s="6"/>
      <c r="H305" s="6"/>
      <c r="I305" s="6"/>
      <c r="J305" s="6"/>
      <c r="K305" s="6"/>
      <c r="L305"/>
      <c r="M305" s="6">
        <f>IF(COUNT(H305:K305)=0,"",N(H305)+N(I305)+N(J305)-N(K305))</f>
      </c>
      <c r="N305"/>
    </row>
    <row r="306">
      <c r="A306" s="2"/>
      <c r="B306"/>
      <c r="C306" s="3"/>
      <c r="D306" s="3"/>
      <c r="E306" s="4"/>
      <c r="F306" s="5">
        <f>IF(OR(C306="",D306=""),"",ROUND(MOD(D306-C306,1)*24-N(E306)/60,2))</f>
      </c>
      <c r="G306" s="6"/>
      <c r="H306" s="6"/>
      <c r="I306" s="6"/>
      <c r="J306" s="6"/>
      <c r="K306" s="6"/>
      <c r="L306"/>
      <c r="M306" s="6">
        <f>IF(COUNT(H306:K306)=0,"",N(H306)+N(I306)+N(J306)-N(K306))</f>
      </c>
      <c r="N306"/>
    </row>
    <row r="307">
      <c r="A307" s="2"/>
      <c r="B307"/>
      <c r="C307" s="3"/>
      <c r="D307" s="3"/>
      <c r="E307" s="4"/>
      <c r="F307" s="5">
        <f>IF(OR(C307="",D307=""),"",ROUND(MOD(D307-C307,1)*24-N(E307)/60,2))</f>
      </c>
      <c r="G307" s="6"/>
      <c r="H307" s="6"/>
      <c r="I307" s="6"/>
      <c r="J307" s="6"/>
      <c r="K307" s="6"/>
      <c r="L307"/>
      <c r="M307" s="6">
        <f>IF(COUNT(H307:K307)=0,"",N(H307)+N(I307)+N(J307)-N(K307))</f>
      </c>
      <c r="N307"/>
    </row>
    <row r="308">
      <c r="A308" s="2"/>
      <c r="B308"/>
      <c r="C308" s="3"/>
      <c r="D308" s="3"/>
      <c r="E308" s="4"/>
      <c r="F308" s="5">
        <f>IF(OR(C308="",D308=""),"",ROUND(MOD(D308-C308,1)*24-N(E308)/60,2))</f>
      </c>
      <c r="G308" s="6"/>
      <c r="H308" s="6"/>
      <c r="I308" s="6"/>
      <c r="J308" s="6"/>
      <c r="K308" s="6"/>
      <c r="L308"/>
      <c r="M308" s="6">
        <f>IF(COUNT(H308:K308)=0,"",N(H308)+N(I308)+N(J308)-N(K308))</f>
      </c>
      <c r="N308"/>
    </row>
    <row r="309">
      <c r="A309" s="2"/>
      <c r="B309"/>
      <c r="C309" s="3"/>
      <c r="D309" s="3"/>
      <c r="E309" s="4"/>
      <c r="F309" s="5">
        <f>IF(OR(C309="",D309=""),"",ROUND(MOD(D309-C309,1)*24-N(E309)/60,2))</f>
      </c>
      <c r="G309" s="6"/>
      <c r="H309" s="6"/>
      <c r="I309" s="6"/>
      <c r="J309" s="6"/>
      <c r="K309" s="6"/>
      <c r="L309"/>
      <c r="M309" s="6">
        <f>IF(COUNT(H309:K309)=0,"",N(H309)+N(I309)+N(J309)-N(K309))</f>
      </c>
      <c r="N309"/>
    </row>
    <row r="310">
      <c r="A310" s="2"/>
      <c r="B310"/>
      <c r="C310" s="3"/>
      <c r="D310" s="3"/>
      <c r="E310" s="4"/>
      <c r="F310" s="5">
        <f>IF(OR(C310="",D310=""),"",ROUND(MOD(D310-C310,1)*24-N(E310)/60,2))</f>
      </c>
      <c r="G310" s="6"/>
      <c r="H310" s="6"/>
      <c r="I310" s="6"/>
      <c r="J310" s="6"/>
      <c r="K310" s="6"/>
      <c r="L310"/>
      <c r="M310" s="6">
        <f>IF(COUNT(H310:K310)=0,"",N(H310)+N(I310)+N(J310)-N(K310))</f>
      </c>
      <c r="N310"/>
    </row>
    <row r="311">
      <c r="A311" s="2"/>
      <c r="B311"/>
      <c r="C311" s="3"/>
      <c r="D311" s="3"/>
      <c r="E311" s="4"/>
      <c r="F311" s="5">
        <f>IF(OR(C311="",D311=""),"",ROUND(MOD(D311-C311,1)*24-N(E311)/60,2))</f>
      </c>
      <c r="G311" s="6"/>
      <c r="H311" s="6"/>
      <c r="I311" s="6"/>
      <c r="J311" s="6"/>
      <c r="K311" s="6"/>
      <c r="L311"/>
      <c r="M311" s="6">
        <f>IF(COUNT(H311:K311)=0,"",N(H311)+N(I311)+N(J311)-N(K311))</f>
      </c>
      <c r="N311"/>
    </row>
    <row r="312">
      <c r="A312" s="2"/>
      <c r="B312"/>
      <c r="C312" s="3"/>
      <c r="D312" s="3"/>
      <c r="E312" s="4"/>
      <c r="F312" s="5">
        <f>IF(OR(C312="",D312=""),"",ROUND(MOD(D312-C312,1)*24-N(E312)/60,2))</f>
      </c>
      <c r="G312" s="6"/>
      <c r="H312" s="6"/>
      <c r="I312" s="6"/>
      <c r="J312" s="6"/>
      <c r="K312" s="6"/>
      <c r="L312"/>
      <c r="M312" s="6">
        <f>IF(COUNT(H312:K312)=0,"",N(H312)+N(I312)+N(J312)-N(K312))</f>
      </c>
      <c r="N312"/>
    </row>
    <row r="313">
      <c r="A313" s="2"/>
      <c r="B313"/>
      <c r="C313" s="3"/>
      <c r="D313" s="3"/>
      <c r="E313" s="4"/>
      <c r="F313" s="5">
        <f>IF(OR(C313="",D313=""),"",ROUND(MOD(D313-C313,1)*24-N(E313)/60,2))</f>
      </c>
      <c r="G313" s="6"/>
      <c r="H313" s="6"/>
      <c r="I313" s="6"/>
      <c r="J313" s="6"/>
      <c r="K313" s="6"/>
      <c r="L313"/>
      <c r="M313" s="6">
        <f>IF(COUNT(H313:K313)=0,"",N(H313)+N(I313)+N(J313)-N(K313))</f>
      </c>
      <c r="N313"/>
    </row>
    <row r="314">
      <c r="A314" s="2"/>
      <c r="B314"/>
      <c r="C314" s="3"/>
      <c r="D314" s="3"/>
      <c r="E314" s="4"/>
      <c r="F314" s="5">
        <f>IF(OR(C314="",D314=""),"",ROUND(MOD(D314-C314,1)*24-N(E314)/60,2))</f>
      </c>
      <c r="G314" s="6"/>
      <c r="H314" s="6"/>
      <c r="I314" s="6"/>
      <c r="J314" s="6"/>
      <c r="K314" s="6"/>
      <c r="L314"/>
      <c r="M314" s="6">
        <f>IF(COUNT(H314:K314)=0,"",N(H314)+N(I314)+N(J314)-N(K314))</f>
      </c>
      <c r="N314"/>
    </row>
    <row r="315">
      <c r="A315" s="2"/>
      <c r="B315"/>
      <c r="C315" s="3"/>
      <c r="D315" s="3"/>
      <c r="E315" s="4"/>
      <c r="F315" s="5">
        <f>IF(OR(C315="",D315=""),"",ROUND(MOD(D315-C315,1)*24-N(E315)/60,2))</f>
      </c>
      <c r="G315" s="6"/>
      <c r="H315" s="6"/>
      <c r="I315" s="6"/>
      <c r="J315" s="6"/>
      <c r="K315" s="6"/>
      <c r="L315"/>
      <c r="M315" s="6">
        <f>IF(COUNT(H315:K315)=0,"",N(H315)+N(I315)+N(J315)-N(K315))</f>
      </c>
      <c r="N315"/>
    </row>
    <row r="316">
      <c r="A316" s="2"/>
      <c r="B316"/>
      <c r="C316" s="3"/>
      <c r="D316" s="3"/>
      <c r="E316" s="4"/>
      <c r="F316" s="5">
        <f>IF(OR(C316="",D316=""),"",ROUND(MOD(D316-C316,1)*24-N(E316)/60,2))</f>
      </c>
      <c r="G316" s="6"/>
      <c r="H316" s="6"/>
      <c r="I316" s="6"/>
      <c r="J316" s="6"/>
      <c r="K316" s="6"/>
      <c r="L316"/>
      <c r="M316" s="6">
        <f>IF(COUNT(H316:K316)=0,"",N(H316)+N(I316)+N(J316)-N(K316))</f>
      </c>
      <c r="N316"/>
    </row>
    <row r="317">
      <c r="A317" s="2"/>
      <c r="B317"/>
      <c r="C317" s="3"/>
      <c r="D317" s="3"/>
      <c r="E317" s="4"/>
      <c r="F317" s="5">
        <f>IF(OR(C317="",D317=""),"",ROUND(MOD(D317-C317,1)*24-N(E317)/60,2))</f>
      </c>
      <c r="G317" s="6"/>
      <c r="H317" s="6"/>
      <c r="I317" s="6"/>
      <c r="J317" s="6"/>
      <c r="K317" s="6"/>
      <c r="L317"/>
      <c r="M317" s="6">
        <f>IF(COUNT(H317:K317)=0,"",N(H317)+N(I317)+N(J317)-N(K317))</f>
      </c>
      <c r="N317"/>
    </row>
    <row r="318">
      <c r="A318" s="2"/>
      <c r="B318"/>
      <c r="C318" s="3"/>
      <c r="D318" s="3"/>
      <c r="E318" s="4"/>
      <c r="F318" s="5">
        <f>IF(OR(C318="",D318=""),"",ROUND(MOD(D318-C318,1)*24-N(E318)/60,2))</f>
      </c>
      <c r="G318" s="6"/>
      <c r="H318" s="6"/>
      <c r="I318" s="6"/>
      <c r="J318" s="6"/>
      <c r="K318" s="6"/>
      <c r="L318"/>
      <c r="M318" s="6">
        <f>IF(COUNT(H318:K318)=0,"",N(H318)+N(I318)+N(J318)-N(K318))</f>
      </c>
      <c r="N318"/>
    </row>
    <row r="319">
      <c r="A319" s="2"/>
      <c r="B319"/>
      <c r="C319" s="3"/>
      <c r="D319" s="3"/>
      <c r="E319" s="4"/>
      <c r="F319" s="5">
        <f>IF(OR(C319="",D319=""),"",ROUND(MOD(D319-C319,1)*24-N(E319)/60,2))</f>
      </c>
      <c r="G319" s="6"/>
      <c r="H319" s="6"/>
      <c r="I319" s="6"/>
      <c r="J319" s="6"/>
      <c r="K319" s="6"/>
      <c r="L319"/>
      <c r="M319" s="6">
        <f>IF(COUNT(H319:K319)=0,"",N(H319)+N(I319)+N(J319)-N(K319))</f>
      </c>
      <c r="N319"/>
    </row>
    <row r="320">
      <c r="A320" s="2"/>
      <c r="B320"/>
      <c r="C320" s="3"/>
      <c r="D320" s="3"/>
      <c r="E320" s="4"/>
      <c r="F320" s="5">
        <f>IF(OR(C320="",D320=""),"",ROUND(MOD(D320-C320,1)*24-N(E320)/60,2))</f>
      </c>
      <c r="G320" s="6"/>
      <c r="H320" s="6"/>
      <c r="I320" s="6"/>
      <c r="J320" s="6"/>
      <c r="K320" s="6"/>
      <c r="L320"/>
      <c r="M320" s="6">
        <f>IF(COUNT(H320:K320)=0,"",N(H320)+N(I320)+N(J320)-N(K320))</f>
      </c>
      <c r="N320"/>
    </row>
    <row r="321">
      <c r="A321" s="2"/>
      <c r="B321"/>
      <c r="C321" s="3"/>
      <c r="D321" s="3"/>
      <c r="E321" s="4"/>
      <c r="F321" s="5">
        <f>IF(OR(C321="",D321=""),"",ROUND(MOD(D321-C321,1)*24-N(E321)/60,2))</f>
      </c>
      <c r="G321" s="6"/>
      <c r="H321" s="6"/>
      <c r="I321" s="6"/>
      <c r="J321" s="6"/>
      <c r="K321" s="6"/>
      <c r="L321"/>
      <c r="M321" s="6">
        <f>IF(COUNT(H321:K321)=0,"",N(H321)+N(I321)+N(J321)-N(K321))</f>
      </c>
      <c r="N321"/>
    </row>
    <row r="322">
      <c r="A322" s="2"/>
      <c r="B322"/>
      <c r="C322" s="3"/>
      <c r="D322" s="3"/>
      <c r="E322" s="4"/>
      <c r="F322" s="5">
        <f>IF(OR(C322="",D322=""),"",ROUND(MOD(D322-C322,1)*24-N(E322)/60,2))</f>
      </c>
      <c r="G322" s="6"/>
      <c r="H322" s="6"/>
      <c r="I322" s="6"/>
      <c r="J322" s="6"/>
      <c r="K322" s="6"/>
      <c r="L322"/>
      <c r="M322" s="6">
        <f>IF(COUNT(H322:K322)=0,"",N(H322)+N(I322)+N(J322)-N(K322))</f>
      </c>
      <c r="N322"/>
    </row>
    <row r="323">
      <c r="A323" s="2"/>
      <c r="B323"/>
      <c r="C323" s="3"/>
      <c r="D323" s="3"/>
      <c r="E323" s="4"/>
      <c r="F323" s="5">
        <f>IF(OR(C323="",D323=""),"",ROUND(MOD(D323-C323,1)*24-N(E323)/60,2))</f>
      </c>
      <c r="G323" s="6"/>
      <c r="H323" s="6"/>
      <c r="I323" s="6"/>
      <c r="J323" s="6"/>
      <c r="K323" s="6"/>
      <c r="L323"/>
      <c r="M323" s="6">
        <f>IF(COUNT(H323:K323)=0,"",N(H323)+N(I323)+N(J323)-N(K323))</f>
      </c>
      <c r="N323"/>
    </row>
    <row r="324">
      <c r="A324" s="2"/>
      <c r="B324"/>
      <c r="C324" s="3"/>
      <c r="D324" s="3"/>
      <c r="E324" s="4"/>
      <c r="F324" s="5">
        <f>IF(OR(C324="",D324=""),"",ROUND(MOD(D324-C324,1)*24-N(E324)/60,2))</f>
      </c>
      <c r="G324" s="6"/>
      <c r="H324" s="6"/>
      <c r="I324" s="6"/>
      <c r="J324" s="6"/>
      <c r="K324" s="6"/>
      <c r="L324"/>
      <c r="M324" s="6">
        <f>IF(COUNT(H324:K324)=0,"",N(H324)+N(I324)+N(J324)-N(K324))</f>
      </c>
      <c r="N324"/>
    </row>
    <row r="325">
      <c r="A325" s="2"/>
      <c r="B325"/>
      <c r="C325" s="3"/>
      <c r="D325" s="3"/>
      <c r="E325" s="4"/>
      <c r="F325" s="5">
        <f>IF(OR(C325="",D325=""),"",ROUND(MOD(D325-C325,1)*24-N(E325)/60,2))</f>
      </c>
      <c r="G325" s="6"/>
      <c r="H325" s="6"/>
      <c r="I325" s="6"/>
      <c r="J325" s="6"/>
      <c r="K325" s="6"/>
      <c r="L325"/>
      <c r="M325" s="6">
        <f>IF(COUNT(H325:K325)=0,"",N(H325)+N(I325)+N(J325)-N(K325))</f>
      </c>
      <c r="N325"/>
    </row>
    <row r="326">
      <c r="A326" s="2"/>
      <c r="B326"/>
      <c r="C326" s="3"/>
      <c r="D326" s="3"/>
      <c r="E326" s="4"/>
      <c r="F326" s="5">
        <f>IF(OR(C326="",D326=""),"",ROUND(MOD(D326-C326,1)*24-N(E326)/60,2))</f>
      </c>
      <c r="G326" s="6"/>
      <c r="H326" s="6"/>
      <c r="I326" s="6"/>
      <c r="J326" s="6"/>
      <c r="K326" s="6"/>
      <c r="L326"/>
      <c r="M326" s="6">
        <f>IF(COUNT(H326:K326)=0,"",N(H326)+N(I326)+N(J326)-N(K326))</f>
      </c>
      <c r="N326"/>
    </row>
    <row r="327">
      <c r="A327" s="2"/>
      <c r="B327"/>
      <c r="C327" s="3"/>
      <c r="D327" s="3"/>
      <c r="E327" s="4"/>
      <c r="F327" s="5">
        <f>IF(OR(C327="",D327=""),"",ROUND(MOD(D327-C327,1)*24-N(E327)/60,2))</f>
      </c>
      <c r="G327" s="6"/>
      <c r="H327" s="6"/>
      <c r="I327" s="6"/>
      <c r="J327" s="6"/>
      <c r="K327" s="6"/>
      <c r="L327"/>
      <c r="M327" s="6">
        <f>IF(COUNT(H327:K327)=0,"",N(H327)+N(I327)+N(J327)-N(K327))</f>
      </c>
      <c r="N327"/>
    </row>
    <row r="328">
      <c r="A328" s="2"/>
      <c r="B328"/>
      <c r="C328" s="3"/>
      <c r="D328" s="3"/>
      <c r="E328" s="4"/>
      <c r="F328" s="5">
        <f>IF(OR(C328="",D328=""),"",ROUND(MOD(D328-C328,1)*24-N(E328)/60,2))</f>
      </c>
      <c r="G328" s="6"/>
      <c r="H328" s="6"/>
      <c r="I328" s="6"/>
      <c r="J328" s="6"/>
      <c r="K328" s="6"/>
      <c r="L328"/>
      <c r="M328" s="6">
        <f>IF(COUNT(H328:K328)=0,"",N(H328)+N(I328)+N(J328)-N(K328))</f>
      </c>
      <c r="N328"/>
    </row>
    <row r="329">
      <c r="A329" s="2"/>
      <c r="B329"/>
      <c r="C329" s="3"/>
      <c r="D329" s="3"/>
      <c r="E329" s="4"/>
      <c r="F329" s="5">
        <f>IF(OR(C329="",D329=""),"",ROUND(MOD(D329-C329,1)*24-N(E329)/60,2))</f>
      </c>
      <c r="G329" s="6"/>
      <c r="H329" s="6"/>
      <c r="I329" s="6"/>
      <c r="J329" s="6"/>
      <c r="K329" s="6"/>
      <c r="L329"/>
      <c r="M329" s="6">
        <f>IF(COUNT(H329:K329)=0,"",N(H329)+N(I329)+N(J329)-N(K329))</f>
      </c>
      <c r="N329"/>
    </row>
    <row r="330">
      <c r="A330" s="2"/>
      <c r="B330"/>
      <c r="C330" s="3"/>
      <c r="D330" s="3"/>
      <c r="E330" s="4"/>
      <c r="F330" s="5">
        <f>IF(OR(C330="",D330=""),"",ROUND(MOD(D330-C330,1)*24-N(E330)/60,2))</f>
      </c>
      <c r="G330" s="6"/>
      <c r="H330" s="6"/>
      <c r="I330" s="6"/>
      <c r="J330" s="6"/>
      <c r="K330" s="6"/>
      <c r="L330"/>
      <c r="M330" s="6">
        <f>IF(COUNT(H330:K330)=0,"",N(H330)+N(I330)+N(J330)-N(K330))</f>
      </c>
      <c r="N330"/>
    </row>
    <row r="331">
      <c r="A331" s="2"/>
      <c r="B331"/>
      <c r="C331" s="3"/>
      <c r="D331" s="3"/>
      <c r="E331" s="4"/>
      <c r="F331" s="5">
        <f>IF(OR(C331="",D331=""),"",ROUND(MOD(D331-C331,1)*24-N(E331)/60,2))</f>
      </c>
      <c r="G331" s="6"/>
      <c r="H331" s="6"/>
      <c r="I331" s="6"/>
      <c r="J331" s="6"/>
      <c r="K331" s="6"/>
      <c r="L331"/>
      <c r="M331" s="6">
        <f>IF(COUNT(H331:K331)=0,"",N(H331)+N(I331)+N(J331)-N(K331))</f>
      </c>
      <c r="N331"/>
    </row>
    <row r="332">
      <c r="A332" s="2"/>
      <c r="B332"/>
      <c r="C332" s="3"/>
      <c r="D332" s="3"/>
      <c r="E332" s="4"/>
      <c r="F332" s="5">
        <f>IF(OR(C332="",D332=""),"",ROUND(MOD(D332-C332,1)*24-N(E332)/60,2))</f>
      </c>
      <c r="G332" s="6"/>
      <c r="H332" s="6"/>
      <c r="I332" s="6"/>
      <c r="J332" s="6"/>
      <c r="K332" s="6"/>
      <c r="L332"/>
      <c r="M332" s="6">
        <f>IF(COUNT(H332:K332)=0,"",N(H332)+N(I332)+N(J332)-N(K332))</f>
      </c>
      <c r="N332"/>
    </row>
    <row r="333">
      <c r="A333" s="2"/>
      <c r="B333"/>
      <c r="C333" s="3"/>
      <c r="D333" s="3"/>
      <c r="E333" s="4"/>
      <c r="F333" s="5">
        <f>IF(OR(C333="",D333=""),"",ROUND(MOD(D333-C333,1)*24-N(E333)/60,2))</f>
      </c>
      <c r="G333" s="6"/>
      <c r="H333" s="6"/>
      <c r="I333" s="6"/>
      <c r="J333" s="6"/>
      <c r="K333" s="6"/>
      <c r="L333"/>
      <c r="M333" s="6">
        <f>IF(COUNT(H333:K333)=0,"",N(H333)+N(I333)+N(J333)-N(K333))</f>
      </c>
      <c r="N333"/>
    </row>
    <row r="334">
      <c r="A334" s="2"/>
      <c r="B334"/>
      <c r="C334" s="3"/>
      <c r="D334" s="3"/>
      <c r="E334" s="4"/>
      <c r="F334" s="5">
        <f>IF(OR(C334="",D334=""),"",ROUND(MOD(D334-C334,1)*24-N(E334)/60,2))</f>
      </c>
      <c r="G334" s="6"/>
      <c r="H334" s="6"/>
      <c r="I334" s="6"/>
      <c r="J334" s="6"/>
      <c r="K334" s="6"/>
      <c r="L334"/>
      <c r="M334" s="6">
        <f>IF(COUNT(H334:K334)=0,"",N(H334)+N(I334)+N(J334)-N(K334))</f>
      </c>
      <c r="N334"/>
    </row>
    <row r="335">
      <c r="A335" s="2"/>
      <c r="B335"/>
      <c r="C335" s="3"/>
      <c r="D335" s="3"/>
      <c r="E335" s="4"/>
      <c r="F335" s="5">
        <f>IF(OR(C335="",D335=""),"",ROUND(MOD(D335-C335,1)*24-N(E335)/60,2))</f>
      </c>
      <c r="G335" s="6"/>
      <c r="H335" s="6"/>
      <c r="I335" s="6"/>
      <c r="J335" s="6"/>
      <c r="K335" s="6"/>
      <c r="L335"/>
      <c r="M335" s="6">
        <f>IF(COUNT(H335:K335)=0,"",N(H335)+N(I335)+N(J335)-N(K335))</f>
      </c>
      <c r="N335"/>
    </row>
    <row r="336">
      <c r="A336" s="2"/>
      <c r="B336"/>
      <c r="C336" s="3"/>
      <c r="D336" s="3"/>
      <c r="E336" s="4"/>
      <c r="F336" s="5">
        <f>IF(OR(C336="",D336=""),"",ROUND(MOD(D336-C336,1)*24-N(E336)/60,2))</f>
      </c>
      <c r="G336" s="6"/>
      <c r="H336" s="6"/>
      <c r="I336" s="6"/>
      <c r="J336" s="6"/>
      <c r="K336" s="6"/>
      <c r="L336"/>
      <c r="M336" s="6">
        <f>IF(COUNT(H336:K336)=0,"",N(H336)+N(I336)+N(J336)-N(K336))</f>
      </c>
      <c r="N336"/>
    </row>
    <row r="337">
      <c r="A337" s="2"/>
      <c r="B337"/>
      <c r="C337" s="3"/>
      <c r="D337" s="3"/>
      <c r="E337" s="4"/>
      <c r="F337" s="5">
        <f>IF(OR(C337="",D337=""),"",ROUND(MOD(D337-C337,1)*24-N(E337)/60,2))</f>
      </c>
      <c r="G337" s="6"/>
      <c r="H337" s="6"/>
      <c r="I337" s="6"/>
      <c r="J337" s="6"/>
      <c r="K337" s="6"/>
      <c r="L337"/>
      <c r="M337" s="6">
        <f>IF(COUNT(H337:K337)=0,"",N(H337)+N(I337)+N(J337)-N(K337))</f>
      </c>
      <c r="N337"/>
    </row>
    <row r="338">
      <c r="A338" s="2"/>
      <c r="B338"/>
      <c r="C338" s="3"/>
      <c r="D338" s="3"/>
      <c r="E338" s="4"/>
      <c r="F338" s="5">
        <f>IF(OR(C338="",D338=""),"",ROUND(MOD(D338-C338,1)*24-N(E338)/60,2))</f>
      </c>
      <c r="G338" s="6"/>
      <c r="H338" s="6"/>
      <c r="I338" s="6"/>
      <c r="J338" s="6"/>
      <c r="K338" s="6"/>
      <c r="L338"/>
      <c r="M338" s="6">
        <f>IF(COUNT(H338:K338)=0,"",N(H338)+N(I338)+N(J338)-N(K338))</f>
      </c>
      <c r="N338"/>
    </row>
    <row r="339">
      <c r="A339" s="2"/>
      <c r="B339"/>
      <c r="C339" s="3"/>
      <c r="D339" s="3"/>
      <c r="E339" s="4"/>
      <c r="F339" s="5">
        <f>IF(OR(C339="",D339=""),"",ROUND(MOD(D339-C339,1)*24-N(E339)/60,2))</f>
      </c>
      <c r="G339" s="6"/>
      <c r="H339" s="6"/>
      <c r="I339" s="6"/>
      <c r="J339" s="6"/>
      <c r="K339" s="6"/>
      <c r="L339"/>
      <c r="M339" s="6">
        <f>IF(COUNT(H339:K339)=0,"",N(H339)+N(I339)+N(J339)-N(K339))</f>
      </c>
      <c r="N339"/>
    </row>
    <row r="340">
      <c r="A340" s="2"/>
      <c r="B340"/>
      <c r="C340" s="3"/>
      <c r="D340" s="3"/>
      <c r="E340" s="4"/>
      <c r="F340" s="5">
        <f>IF(OR(C340="",D340=""),"",ROUND(MOD(D340-C340,1)*24-N(E340)/60,2))</f>
      </c>
      <c r="G340" s="6"/>
      <c r="H340" s="6"/>
      <c r="I340" s="6"/>
      <c r="J340" s="6"/>
      <c r="K340" s="6"/>
      <c r="L340"/>
      <c r="M340" s="6">
        <f>IF(COUNT(H340:K340)=0,"",N(H340)+N(I340)+N(J340)-N(K340))</f>
      </c>
      <c r="N340"/>
    </row>
    <row r="341">
      <c r="A341" s="2"/>
      <c r="B341"/>
      <c r="C341" s="3"/>
      <c r="D341" s="3"/>
      <c r="E341" s="4"/>
      <c r="F341" s="5">
        <f>IF(OR(C341="",D341=""),"",ROUND(MOD(D341-C341,1)*24-N(E341)/60,2))</f>
      </c>
      <c r="G341" s="6"/>
      <c r="H341" s="6"/>
      <c r="I341" s="6"/>
      <c r="J341" s="6"/>
      <c r="K341" s="6"/>
      <c r="L341"/>
      <c r="M341" s="6">
        <f>IF(COUNT(H341:K341)=0,"",N(H341)+N(I341)+N(J341)-N(K341))</f>
      </c>
      <c r="N341"/>
    </row>
    <row r="342">
      <c r="A342" s="2"/>
      <c r="B342"/>
      <c r="C342" s="3"/>
      <c r="D342" s="3"/>
      <c r="E342" s="4"/>
      <c r="F342" s="5">
        <f>IF(OR(C342="",D342=""),"",ROUND(MOD(D342-C342,1)*24-N(E342)/60,2))</f>
      </c>
      <c r="G342" s="6"/>
      <c r="H342" s="6"/>
      <c r="I342" s="6"/>
      <c r="J342" s="6"/>
      <c r="K342" s="6"/>
      <c r="L342"/>
      <c r="M342" s="6">
        <f>IF(COUNT(H342:K342)=0,"",N(H342)+N(I342)+N(J342)-N(K342))</f>
      </c>
      <c r="N342"/>
    </row>
    <row r="343">
      <c r="A343" s="2"/>
      <c r="B343"/>
      <c r="C343" s="3"/>
      <c r="D343" s="3"/>
      <c r="E343" s="4"/>
      <c r="F343" s="5">
        <f>IF(OR(C343="",D343=""),"",ROUND(MOD(D343-C343,1)*24-N(E343)/60,2))</f>
      </c>
      <c r="G343" s="6"/>
      <c r="H343" s="6"/>
      <c r="I343" s="6"/>
      <c r="J343" s="6"/>
      <c r="K343" s="6"/>
      <c r="L343"/>
      <c r="M343" s="6">
        <f>IF(COUNT(H343:K343)=0,"",N(H343)+N(I343)+N(J343)-N(K343))</f>
      </c>
      <c r="N343"/>
    </row>
    <row r="344">
      <c r="A344" s="2"/>
      <c r="B344"/>
      <c r="C344" s="3"/>
      <c r="D344" s="3"/>
      <c r="E344" s="4"/>
      <c r="F344" s="5">
        <f>IF(OR(C344="",D344=""),"",ROUND(MOD(D344-C344,1)*24-N(E344)/60,2))</f>
      </c>
      <c r="G344" s="6"/>
      <c r="H344" s="6"/>
      <c r="I344" s="6"/>
      <c r="J344" s="6"/>
      <c r="K344" s="6"/>
      <c r="L344"/>
      <c r="M344" s="6">
        <f>IF(COUNT(H344:K344)=0,"",N(H344)+N(I344)+N(J344)-N(K344))</f>
      </c>
      <c r="N344"/>
    </row>
    <row r="345">
      <c r="A345" s="2"/>
      <c r="B345"/>
      <c r="C345" s="3"/>
      <c r="D345" s="3"/>
      <c r="E345" s="4"/>
      <c r="F345" s="5">
        <f>IF(OR(C345="",D345=""),"",ROUND(MOD(D345-C345,1)*24-N(E345)/60,2))</f>
      </c>
      <c r="G345" s="6"/>
      <c r="H345" s="6"/>
      <c r="I345" s="6"/>
      <c r="J345" s="6"/>
      <c r="K345" s="6"/>
      <c r="L345"/>
      <c r="M345" s="6">
        <f>IF(COUNT(H345:K345)=0,"",N(H345)+N(I345)+N(J345)-N(K345))</f>
      </c>
      <c r="N345"/>
    </row>
    <row r="346">
      <c r="A346" s="2"/>
      <c r="B346"/>
      <c r="C346" s="3"/>
      <c r="D346" s="3"/>
      <c r="E346" s="4"/>
      <c r="F346" s="5">
        <f>IF(OR(C346="",D346=""),"",ROUND(MOD(D346-C346,1)*24-N(E346)/60,2))</f>
      </c>
      <c r="G346" s="6"/>
      <c r="H346" s="6"/>
      <c r="I346" s="6"/>
      <c r="J346" s="6"/>
      <c r="K346" s="6"/>
      <c r="L346"/>
      <c r="M346" s="6">
        <f>IF(COUNT(H346:K346)=0,"",N(H346)+N(I346)+N(J346)-N(K346))</f>
      </c>
      <c r="N346"/>
    </row>
    <row r="347">
      <c r="A347" s="2"/>
      <c r="B347"/>
      <c r="C347" s="3"/>
      <c r="D347" s="3"/>
      <c r="E347" s="4"/>
      <c r="F347" s="5">
        <f>IF(OR(C347="",D347=""),"",ROUND(MOD(D347-C347,1)*24-N(E347)/60,2))</f>
      </c>
      <c r="G347" s="6"/>
      <c r="H347" s="6"/>
      <c r="I347" s="6"/>
      <c r="J347" s="6"/>
      <c r="K347" s="6"/>
      <c r="L347"/>
      <c r="M347" s="6">
        <f>IF(COUNT(H347:K347)=0,"",N(H347)+N(I347)+N(J347)-N(K347))</f>
      </c>
      <c r="N347"/>
    </row>
    <row r="348">
      <c r="A348" s="2"/>
      <c r="B348"/>
      <c r="C348" s="3"/>
      <c r="D348" s="3"/>
      <c r="E348" s="4"/>
      <c r="F348" s="5">
        <f>IF(OR(C348="",D348=""),"",ROUND(MOD(D348-C348,1)*24-N(E348)/60,2))</f>
      </c>
      <c r="G348" s="6"/>
      <c r="H348" s="6"/>
      <c r="I348" s="6"/>
      <c r="J348" s="6"/>
      <c r="K348" s="6"/>
      <c r="L348"/>
      <c r="M348" s="6">
        <f>IF(COUNT(H348:K348)=0,"",N(H348)+N(I348)+N(J348)-N(K348))</f>
      </c>
      <c r="N348"/>
    </row>
    <row r="349">
      <c r="A349" s="2"/>
      <c r="B349"/>
      <c r="C349" s="3"/>
      <c r="D349" s="3"/>
      <c r="E349" s="4"/>
      <c r="F349" s="5">
        <f>IF(OR(C349="",D349=""),"",ROUND(MOD(D349-C349,1)*24-N(E349)/60,2))</f>
      </c>
      <c r="G349" s="6"/>
      <c r="H349" s="6"/>
      <c r="I349" s="6"/>
      <c r="J349" s="6"/>
      <c r="K349" s="6"/>
      <c r="L349"/>
      <c r="M349" s="6">
        <f>IF(COUNT(H349:K349)=0,"",N(H349)+N(I349)+N(J349)-N(K349))</f>
      </c>
      <c r="N349"/>
    </row>
    <row r="350">
      <c r="A350" s="2"/>
      <c r="B350"/>
      <c r="C350" s="3"/>
      <c r="D350" s="3"/>
      <c r="E350" s="4"/>
      <c r="F350" s="5">
        <f>IF(OR(C350="",D350=""),"",ROUND(MOD(D350-C350,1)*24-N(E350)/60,2))</f>
      </c>
      <c r="G350" s="6"/>
      <c r="H350" s="6"/>
      <c r="I350" s="6"/>
      <c r="J350" s="6"/>
      <c r="K350" s="6"/>
      <c r="L350"/>
      <c r="M350" s="6">
        <f>IF(COUNT(H350:K350)=0,"",N(H350)+N(I350)+N(J350)-N(K350))</f>
      </c>
      <c r="N350"/>
    </row>
    <row r="351">
      <c r="A351" s="2"/>
      <c r="B351"/>
      <c r="C351" s="3"/>
      <c r="D351" s="3"/>
      <c r="E351" s="4"/>
      <c r="F351" s="5">
        <f>IF(OR(C351="",D351=""),"",ROUND(MOD(D351-C351,1)*24-N(E351)/60,2))</f>
      </c>
      <c r="G351" s="6"/>
      <c r="H351" s="6"/>
      <c r="I351" s="6"/>
      <c r="J351" s="6"/>
      <c r="K351" s="6"/>
      <c r="L351"/>
      <c r="M351" s="6">
        <f>IF(COUNT(H351:K351)=0,"",N(H351)+N(I351)+N(J351)-N(K351))</f>
      </c>
      <c r="N351"/>
    </row>
    <row r="352">
      <c r="A352" s="2"/>
      <c r="B352"/>
      <c r="C352" s="3"/>
      <c r="D352" s="3"/>
      <c r="E352" s="4"/>
      <c r="F352" s="5">
        <f>IF(OR(C352="",D352=""),"",ROUND(MOD(D352-C352,1)*24-N(E352)/60,2))</f>
      </c>
      <c r="G352" s="6"/>
      <c r="H352" s="6"/>
      <c r="I352" s="6"/>
      <c r="J352" s="6"/>
      <c r="K352" s="6"/>
      <c r="L352"/>
      <c r="M352" s="6">
        <f>IF(COUNT(H352:K352)=0,"",N(H352)+N(I352)+N(J352)-N(K352))</f>
      </c>
      <c r="N352"/>
    </row>
    <row r="353">
      <c r="A353" s="2"/>
      <c r="B353"/>
      <c r="C353" s="3"/>
      <c r="D353" s="3"/>
      <c r="E353" s="4"/>
      <c r="F353" s="5">
        <f>IF(OR(C353="",D353=""),"",ROUND(MOD(D353-C353,1)*24-N(E353)/60,2))</f>
      </c>
      <c r="G353" s="6"/>
      <c r="H353" s="6"/>
      <c r="I353" s="6"/>
      <c r="J353" s="6"/>
      <c r="K353" s="6"/>
      <c r="L353"/>
      <c r="M353" s="6">
        <f>IF(COUNT(H353:K353)=0,"",N(H353)+N(I353)+N(J353)-N(K353))</f>
      </c>
      <c r="N353"/>
    </row>
    <row r="354">
      <c r="A354" s="2"/>
      <c r="B354"/>
      <c r="C354" s="3"/>
      <c r="D354" s="3"/>
      <c r="E354" s="4"/>
      <c r="F354" s="5">
        <f>IF(OR(C354="",D354=""),"",ROUND(MOD(D354-C354,1)*24-N(E354)/60,2))</f>
      </c>
      <c r="G354" s="6"/>
      <c r="H354" s="6"/>
      <c r="I354" s="6"/>
      <c r="J354" s="6"/>
      <c r="K354" s="6"/>
      <c r="L354"/>
      <c r="M354" s="6">
        <f>IF(COUNT(H354:K354)=0,"",N(H354)+N(I354)+N(J354)-N(K354))</f>
      </c>
      <c r="N354"/>
    </row>
    <row r="355">
      <c r="A355" s="2"/>
      <c r="B355"/>
      <c r="C355" s="3"/>
      <c r="D355" s="3"/>
      <c r="E355" s="4"/>
      <c r="F355" s="5">
        <f>IF(OR(C355="",D355=""),"",ROUND(MOD(D355-C355,1)*24-N(E355)/60,2))</f>
      </c>
      <c r="G355" s="6"/>
      <c r="H355" s="6"/>
      <c r="I355" s="6"/>
      <c r="J355" s="6"/>
      <c r="K355" s="6"/>
      <c r="L355"/>
      <c r="M355" s="6">
        <f>IF(COUNT(H355:K355)=0,"",N(H355)+N(I355)+N(J355)-N(K355))</f>
      </c>
      <c r="N355"/>
    </row>
    <row r="356">
      <c r="A356" s="2"/>
      <c r="B356"/>
      <c r="C356" s="3"/>
      <c r="D356" s="3"/>
      <c r="E356" s="4"/>
      <c r="F356" s="5">
        <f>IF(OR(C356="",D356=""),"",ROUND(MOD(D356-C356,1)*24-N(E356)/60,2))</f>
      </c>
      <c r="G356" s="6"/>
      <c r="H356" s="6"/>
      <c r="I356" s="6"/>
      <c r="J356" s="6"/>
      <c r="K356" s="6"/>
      <c r="L356"/>
      <c r="M356" s="6">
        <f>IF(COUNT(H356:K356)=0,"",N(H356)+N(I356)+N(J356)-N(K356))</f>
      </c>
      <c r="N356"/>
    </row>
    <row r="357">
      <c r="A357" s="2"/>
      <c r="B357"/>
      <c r="C357" s="3"/>
      <c r="D357" s="3"/>
      <c r="E357" s="4"/>
      <c r="F357" s="5">
        <f>IF(OR(C357="",D357=""),"",ROUND(MOD(D357-C357,1)*24-N(E357)/60,2))</f>
      </c>
      <c r="G357" s="6"/>
      <c r="H357" s="6"/>
      <c r="I357" s="6"/>
      <c r="J357" s="6"/>
      <c r="K357" s="6"/>
      <c r="L357"/>
      <c r="M357" s="6">
        <f>IF(COUNT(H357:K357)=0,"",N(H357)+N(I357)+N(J357)-N(K357))</f>
      </c>
      <c r="N357"/>
    </row>
    <row r="358">
      <c r="A358" s="2"/>
      <c r="B358"/>
      <c r="C358" s="3"/>
      <c r="D358" s="3"/>
      <c r="E358" s="4"/>
      <c r="F358" s="5">
        <f>IF(OR(C358="",D358=""),"",ROUND(MOD(D358-C358,1)*24-N(E358)/60,2))</f>
      </c>
      <c r="G358" s="6"/>
      <c r="H358" s="6"/>
      <c r="I358" s="6"/>
      <c r="J358" s="6"/>
      <c r="K358" s="6"/>
      <c r="L358"/>
      <c r="M358" s="6">
        <f>IF(COUNT(H358:K358)=0,"",N(H358)+N(I358)+N(J358)-N(K358))</f>
      </c>
      <c r="N358"/>
    </row>
    <row r="359">
      <c r="A359" s="2"/>
      <c r="B359"/>
      <c r="C359" s="3"/>
      <c r="D359" s="3"/>
      <c r="E359" s="4"/>
      <c r="F359" s="5">
        <f>IF(OR(C359="",D359=""),"",ROUND(MOD(D359-C359,1)*24-N(E359)/60,2))</f>
      </c>
      <c r="G359" s="6"/>
      <c r="H359" s="6"/>
      <c r="I359" s="6"/>
      <c r="J359" s="6"/>
      <c r="K359" s="6"/>
      <c r="L359"/>
      <c r="M359" s="6">
        <f>IF(COUNT(H359:K359)=0,"",N(H359)+N(I359)+N(J359)-N(K359))</f>
      </c>
      <c r="N359"/>
    </row>
    <row r="360">
      <c r="A360" s="2"/>
      <c r="B360"/>
      <c r="C360" s="3"/>
      <c r="D360" s="3"/>
      <c r="E360" s="4"/>
      <c r="F360" s="5">
        <f>IF(OR(C360="",D360=""),"",ROUND(MOD(D360-C360,1)*24-N(E360)/60,2))</f>
      </c>
      <c r="G360" s="6"/>
      <c r="H360" s="6"/>
      <c r="I360" s="6"/>
      <c r="J360" s="6"/>
      <c r="K360" s="6"/>
      <c r="L360"/>
      <c r="M360" s="6">
        <f>IF(COUNT(H360:K360)=0,"",N(H360)+N(I360)+N(J360)-N(K360))</f>
      </c>
      <c r="N360"/>
    </row>
    <row r="361">
      <c r="A361" s="2"/>
      <c r="B361"/>
      <c r="C361" s="3"/>
      <c r="D361" s="3"/>
      <c r="E361" s="4"/>
      <c r="F361" s="5">
        <f>IF(OR(C361="",D361=""),"",ROUND(MOD(D361-C361,1)*24-N(E361)/60,2))</f>
      </c>
      <c r="G361" s="6"/>
      <c r="H361" s="6"/>
      <c r="I361" s="6"/>
      <c r="J361" s="6"/>
      <c r="K361" s="6"/>
      <c r="L361"/>
      <c r="M361" s="6">
        <f>IF(COUNT(H361:K361)=0,"",N(H361)+N(I361)+N(J361)-N(K361))</f>
      </c>
      <c r="N361"/>
    </row>
    <row r="362">
      <c r="A362" s="2"/>
      <c r="B362"/>
      <c r="C362" s="3"/>
      <c r="D362" s="3"/>
      <c r="E362" s="4"/>
      <c r="F362" s="5">
        <f>IF(OR(C362="",D362=""),"",ROUND(MOD(D362-C362,1)*24-N(E362)/60,2))</f>
      </c>
      <c r="G362" s="6"/>
      <c r="H362" s="6"/>
      <c r="I362" s="6"/>
      <c r="J362" s="6"/>
      <c r="K362" s="6"/>
      <c r="L362"/>
      <c r="M362" s="6">
        <f>IF(COUNT(H362:K362)=0,"",N(H362)+N(I362)+N(J362)-N(K362))</f>
      </c>
      <c r="N362"/>
    </row>
    <row r="363">
      <c r="A363" s="2"/>
      <c r="B363"/>
      <c r="C363" s="3"/>
      <c r="D363" s="3"/>
      <c r="E363" s="4"/>
      <c r="F363" s="5">
        <f>IF(OR(C363="",D363=""),"",ROUND(MOD(D363-C363,1)*24-N(E363)/60,2))</f>
      </c>
      <c r="G363" s="6"/>
      <c r="H363" s="6"/>
      <c r="I363" s="6"/>
      <c r="J363" s="6"/>
      <c r="K363" s="6"/>
      <c r="L363"/>
      <c r="M363" s="6">
        <f>IF(COUNT(H363:K363)=0,"",N(H363)+N(I363)+N(J363)-N(K363))</f>
      </c>
      <c r="N363"/>
    </row>
    <row r="364">
      <c r="A364" s="2"/>
      <c r="B364"/>
      <c r="C364" s="3"/>
      <c r="D364" s="3"/>
      <c r="E364" s="4"/>
      <c r="F364" s="5">
        <f>IF(OR(C364="",D364=""),"",ROUND(MOD(D364-C364,1)*24-N(E364)/60,2))</f>
      </c>
      <c r="G364" s="6"/>
      <c r="H364" s="6"/>
      <c r="I364" s="6"/>
      <c r="J364" s="6"/>
      <c r="K364" s="6"/>
      <c r="L364"/>
      <c r="M364" s="6">
        <f>IF(COUNT(H364:K364)=0,"",N(H364)+N(I364)+N(J364)-N(K364))</f>
      </c>
      <c r="N364"/>
    </row>
    <row r="365">
      <c r="A365" s="2"/>
      <c r="B365"/>
      <c r="C365" s="3"/>
      <c r="D365" s="3"/>
      <c r="E365" s="4"/>
      <c r="F365" s="5">
        <f>IF(OR(C365="",D365=""),"",ROUND(MOD(D365-C365,1)*24-N(E365)/60,2))</f>
      </c>
      <c r="G365" s="6"/>
      <c r="H365" s="6"/>
      <c r="I365" s="6"/>
      <c r="J365" s="6"/>
      <c r="K365" s="6"/>
      <c r="L365"/>
      <c r="M365" s="6">
        <f>IF(COUNT(H365:K365)=0,"",N(H365)+N(I365)+N(J365)-N(K365))</f>
      </c>
      <c r="N365"/>
    </row>
    <row r="366">
      <c r="A366" s="2"/>
      <c r="B366"/>
      <c r="C366" s="3"/>
      <c r="D366" s="3"/>
      <c r="E366" s="4"/>
      <c r="F366" s="5">
        <f>IF(OR(C366="",D366=""),"",ROUND(MOD(D366-C366,1)*24-N(E366)/60,2))</f>
      </c>
      <c r="G366" s="6"/>
      <c r="H366" s="6"/>
      <c r="I366" s="6"/>
      <c r="J366" s="6"/>
      <c r="K366" s="6"/>
      <c r="L366"/>
      <c r="M366" s="6">
        <f>IF(COUNT(H366:K366)=0,"",N(H366)+N(I366)+N(J366)-N(K366))</f>
      </c>
      <c r="N366"/>
    </row>
    <row r="367">
      <c r="A367" s="2"/>
      <c r="B367"/>
      <c r="C367" s="3"/>
      <c r="D367" s="3"/>
      <c r="E367" s="4"/>
      <c r="F367" s="5">
        <f>IF(OR(C367="",D367=""),"",ROUND(MOD(D367-C367,1)*24-N(E367)/60,2))</f>
      </c>
      <c r="G367" s="6"/>
      <c r="H367" s="6"/>
      <c r="I367" s="6"/>
      <c r="J367" s="6"/>
      <c r="K367" s="6"/>
      <c r="L367"/>
      <c r="M367" s="6">
        <f>IF(COUNT(H367:K367)=0,"",N(H367)+N(I367)+N(J367)-N(K367))</f>
      </c>
      <c r="N367"/>
    </row>
    <row r="368">
      <c r="A368" s="2"/>
      <c r="B368"/>
      <c r="C368" s="3"/>
      <c r="D368" s="3"/>
      <c r="E368" s="4"/>
      <c r="F368" s="5">
        <f>IF(OR(C368="",D368=""),"",ROUND(MOD(D368-C368,1)*24-N(E368)/60,2))</f>
      </c>
      <c r="G368" s="6"/>
      <c r="H368" s="6"/>
      <c r="I368" s="6"/>
      <c r="J368" s="6"/>
      <c r="K368" s="6"/>
      <c r="L368"/>
      <c r="M368" s="6">
        <f>IF(COUNT(H368:K368)=0,"",N(H368)+N(I368)+N(J368)-N(K368))</f>
      </c>
      <c r="N368"/>
    </row>
    <row r="369">
      <c r="A369" s="2"/>
      <c r="B369"/>
      <c r="C369" s="3"/>
      <c r="D369" s="3"/>
      <c r="E369" s="4"/>
      <c r="F369" s="5">
        <f>IF(OR(C369="",D369=""),"",ROUND(MOD(D369-C369,1)*24-N(E369)/60,2))</f>
      </c>
      <c r="G369" s="6"/>
      <c r="H369" s="6"/>
      <c r="I369" s="6"/>
      <c r="J369" s="6"/>
      <c r="K369" s="6"/>
      <c r="L369"/>
      <c r="M369" s="6">
        <f>IF(COUNT(H369:K369)=0,"",N(H369)+N(I369)+N(J369)-N(K369))</f>
      </c>
      <c r="N369"/>
    </row>
    <row r="370">
      <c r="A370" s="2"/>
      <c r="B370"/>
      <c r="C370" s="3"/>
      <c r="D370" s="3"/>
      <c r="E370" s="4"/>
      <c r="F370" s="5">
        <f>IF(OR(C370="",D370=""),"",ROUND(MOD(D370-C370,1)*24-N(E370)/60,2))</f>
      </c>
      <c r="G370" s="6"/>
      <c r="H370" s="6"/>
      <c r="I370" s="6"/>
      <c r="J370" s="6"/>
      <c r="K370" s="6"/>
      <c r="L370"/>
      <c r="M370" s="6">
        <f>IF(COUNT(H370:K370)=0,"",N(H370)+N(I370)+N(J370)-N(K370))</f>
      </c>
      <c r="N370"/>
    </row>
    <row r="371">
      <c r="A371" s="2"/>
      <c r="B371"/>
      <c r="C371" s="3"/>
      <c r="D371" s="3"/>
      <c r="E371" s="4"/>
      <c r="F371" s="5">
        <f>IF(OR(C371="",D371=""),"",ROUND(MOD(D371-C371,1)*24-N(E371)/60,2))</f>
      </c>
      <c r="G371" s="6"/>
      <c r="H371" s="6"/>
      <c r="I371" s="6"/>
      <c r="J371" s="6"/>
      <c r="K371" s="6"/>
      <c r="L371"/>
      <c r="M371" s="6">
        <f>IF(COUNT(H371:K371)=0,"",N(H371)+N(I371)+N(J371)-N(K371))</f>
      </c>
      <c r="N371"/>
    </row>
    <row r="372">
      <c r="A372" s="2"/>
      <c r="B372"/>
      <c r="C372" s="3"/>
      <c r="D372" s="3"/>
      <c r="E372" s="4"/>
      <c r="F372" s="5">
        <f>IF(OR(C372="",D372=""),"",ROUND(MOD(D372-C372,1)*24-N(E372)/60,2))</f>
      </c>
      <c r="G372" s="6"/>
      <c r="H372" s="6"/>
      <c r="I372" s="6"/>
      <c r="J372" s="6"/>
      <c r="K372" s="6"/>
      <c r="L372"/>
      <c r="M372" s="6">
        <f>IF(COUNT(H372:K372)=0,"",N(H372)+N(I372)+N(J372)-N(K372))</f>
      </c>
      <c r="N372"/>
    </row>
    <row r="373">
      <c r="A373" s="2"/>
      <c r="B373"/>
      <c r="C373" s="3"/>
      <c r="D373" s="3"/>
      <c r="E373" s="4"/>
      <c r="F373" s="5">
        <f>IF(OR(C373="",D373=""),"",ROUND(MOD(D373-C373,1)*24-N(E373)/60,2))</f>
      </c>
      <c r="G373" s="6"/>
      <c r="H373" s="6"/>
      <c r="I373" s="6"/>
      <c r="J373" s="6"/>
      <c r="K373" s="6"/>
      <c r="L373"/>
      <c r="M373" s="6">
        <f>IF(COUNT(H373:K373)=0,"",N(H373)+N(I373)+N(J373)-N(K373))</f>
      </c>
      <c r="N373"/>
    </row>
    <row r="374">
      <c r="A374" s="2"/>
      <c r="B374"/>
      <c r="C374" s="3"/>
      <c r="D374" s="3"/>
      <c r="E374" s="4"/>
      <c r="F374" s="5">
        <f>IF(OR(C374="",D374=""),"",ROUND(MOD(D374-C374,1)*24-N(E374)/60,2))</f>
      </c>
      <c r="G374" s="6"/>
      <c r="H374" s="6"/>
      <c r="I374" s="6"/>
      <c r="J374" s="6"/>
      <c r="K374" s="6"/>
      <c r="L374"/>
      <c r="M374" s="6">
        <f>IF(COUNT(H374:K374)=0,"",N(H374)+N(I374)+N(J374)-N(K374))</f>
      </c>
      <c r="N374"/>
    </row>
    <row r="375">
      <c r="A375" s="2"/>
      <c r="B375"/>
      <c r="C375" s="3"/>
      <c r="D375" s="3"/>
      <c r="E375" s="4"/>
      <c r="F375" s="5">
        <f>IF(OR(C375="",D375=""),"",ROUND(MOD(D375-C375,1)*24-N(E375)/60,2))</f>
      </c>
      <c r="G375" s="6"/>
      <c r="H375" s="6"/>
      <c r="I375" s="6"/>
      <c r="J375" s="6"/>
      <c r="K375" s="6"/>
      <c r="L375"/>
      <c r="M375" s="6">
        <f>IF(COUNT(H375:K375)=0,"",N(H375)+N(I375)+N(J375)-N(K375))</f>
      </c>
      <c r="N375"/>
    </row>
    <row r="376">
      <c r="A376" s="2"/>
      <c r="B376"/>
      <c r="C376" s="3"/>
      <c r="D376" s="3"/>
      <c r="E376" s="4"/>
      <c r="F376" s="5">
        <f>IF(OR(C376="",D376=""),"",ROUND(MOD(D376-C376,1)*24-N(E376)/60,2))</f>
      </c>
      <c r="G376" s="6"/>
      <c r="H376" s="6"/>
      <c r="I376" s="6"/>
      <c r="J376" s="6"/>
      <c r="K376" s="6"/>
      <c r="L376"/>
      <c r="M376" s="6">
        <f>IF(COUNT(H376:K376)=0,"",N(H376)+N(I376)+N(J376)-N(K376))</f>
      </c>
      <c r="N376"/>
    </row>
    <row r="377">
      <c r="A377" s="2"/>
      <c r="B377"/>
      <c r="C377" s="3"/>
      <c r="D377" s="3"/>
      <c r="E377" s="4"/>
      <c r="F377" s="5">
        <f>IF(OR(C377="",D377=""),"",ROUND(MOD(D377-C377,1)*24-N(E377)/60,2))</f>
      </c>
      <c r="G377" s="6"/>
      <c r="H377" s="6"/>
      <c r="I377" s="6"/>
      <c r="J377" s="6"/>
      <c r="K377" s="6"/>
      <c r="L377"/>
      <c r="M377" s="6">
        <f>IF(COUNT(H377:K377)=0,"",N(H377)+N(I377)+N(J377)-N(K377))</f>
      </c>
      <c r="N377"/>
    </row>
    <row r="378">
      <c r="A378" s="2"/>
      <c r="B378"/>
      <c r="C378" s="3"/>
      <c r="D378" s="3"/>
      <c r="E378" s="4"/>
      <c r="F378" s="5">
        <f>IF(OR(C378="",D378=""),"",ROUND(MOD(D378-C378,1)*24-N(E378)/60,2))</f>
      </c>
      <c r="G378" s="6"/>
      <c r="H378" s="6"/>
      <c r="I378" s="6"/>
      <c r="J378" s="6"/>
      <c r="K378" s="6"/>
      <c r="L378"/>
      <c r="M378" s="6">
        <f>IF(COUNT(H378:K378)=0,"",N(H378)+N(I378)+N(J378)-N(K378))</f>
      </c>
      <c r="N378"/>
    </row>
    <row r="379">
      <c r="A379" s="2"/>
      <c r="B379"/>
      <c r="C379" s="3"/>
      <c r="D379" s="3"/>
      <c r="E379" s="4"/>
      <c r="F379" s="5">
        <f>IF(OR(C379="",D379=""),"",ROUND(MOD(D379-C379,1)*24-N(E379)/60,2))</f>
      </c>
      <c r="G379" s="6"/>
      <c r="H379" s="6"/>
      <c r="I379" s="6"/>
      <c r="J379" s="6"/>
      <c r="K379" s="6"/>
      <c r="L379"/>
      <c r="M379" s="6">
        <f>IF(COUNT(H379:K379)=0,"",N(H379)+N(I379)+N(J379)-N(K379))</f>
      </c>
      <c r="N379"/>
    </row>
    <row r="380">
      <c r="A380" s="2"/>
      <c r="B380"/>
      <c r="C380" s="3"/>
      <c r="D380" s="3"/>
      <c r="E380" s="4"/>
      <c r="F380" s="5">
        <f>IF(OR(C380="",D380=""),"",ROUND(MOD(D380-C380,1)*24-N(E380)/60,2))</f>
      </c>
      <c r="G380" s="6"/>
      <c r="H380" s="6"/>
      <c r="I380" s="6"/>
      <c r="J380" s="6"/>
      <c r="K380" s="6"/>
      <c r="L380"/>
      <c r="M380" s="6">
        <f>IF(COUNT(H380:K380)=0,"",N(H380)+N(I380)+N(J380)-N(K380))</f>
      </c>
      <c r="N380"/>
    </row>
    <row r="381">
      <c r="A381" s="2"/>
      <c r="B381"/>
      <c r="C381" s="3"/>
      <c r="D381" s="3"/>
      <c r="E381" s="4"/>
      <c r="F381" s="5">
        <f>IF(OR(C381="",D381=""),"",ROUND(MOD(D381-C381,1)*24-N(E381)/60,2))</f>
      </c>
      <c r="G381" s="6"/>
      <c r="H381" s="6"/>
      <c r="I381" s="6"/>
      <c r="J381" s="6"/>
      <c r="K381" s="6"/>
      <c r="L381"/>
      <c r="M381" s="6">
        <f>IF(COUNT(H381:K381)=0,"",N(H381)+N(I381)+N(J381)-N(K381))</f>
      </c>
      <c r="N381"/>
    </row>
    <row r="382">
      <c r="A382" s="2"/>
      <c r="B382"/>
      <c r="C382" s="3"/>
      <c r="D382" s="3"/>
      <c r="E382" s="4"/>
      <c r="F382" s="5">
        <f>IF(OR(C382="",D382=""),"",ROUND(MOD(D382-C382,1)*24-N(E382)/60,2))</f>
      </c>
      <c r="G382" s="6"/>
      <c r="H382" s="6"/>
      <c r="I382" s="6"/>
      <c r="J382" s="6"/>
      <c r="K382" s="6"/>
      <c r="L382"/>
      <c r="M382" s="6">
        <f>IF(COUNT(H382:K382)=0,"",N(H382)+N(I382)+N(J382)-N(K382))</f>
      </c>
      <c r="N382"/>
    </row>
    <row r="383">
      <c r="A383" s="2"/>
      <c r="B383"/>
      <c r="C383" s="3"/>
      <c r="D383" s="3"/>
      <c r="E383" s="4"/>
      <c r="F383" s="5">
        <f>IF(OR(C383="",D383=""),"",ROUND(MOD(D383-C383,1)*24-N(E383)/60,2))</f>
      </c>
      <c r="G383" s="6"/>
      <c r="H383" s="6"/>
      <c r="I383" s="6"/>
      <c r="J383" s="6"/>
      <c r="K383" s="6"/>
      <c r="L383"/>
      <c r="M383" s="6">
        <f>IF(COUNT(H383:K383)=0,"",N(H383)+N(I383)+N(J383)-N(K383))</f>
      </c>
      <c r="N383"/>
    </row>
    <row r="384">
      <c r="A384" s="2"/>
      <c r="B384"/>
      <c r="C384" s="3"/>
      <c r="D384" s="3"/>
      <c r="E384" s="4"/>
      <c r="F384" s="5">
        <f>IF(OR(C384="",D384=""),"",ROUND(MOD(D384-C384,1)*24-N(E384)/60,2))</f>
      </c>
      <c r="G384" s="6"/>
      <c r="H384" s="6"/>
      <c r="I384" s="6"/>
      <c r="J384" s="6"/>
      <c r="K384" s="6"/>
      <c r="L384"/>
      <c r="M384" s="6">
        <f>IF(COUNT(H384:K384)=0,"",N(H384)+N(I384)+N(J384)-N(K384))</f>
      </c>
      <c r="N384"/>
    </row>
    <row r="385">
      <c r="A385" s="2"/>
      <c r="B385"/>
      <c r="C385" s="3"/>
      <c r="D385" s="3"/>
      <c r="E385" s="4"/>
      <c r="F385" s="5">
        <f>IF(OR(C385="",D385=""),"",ROUND(MOD(D385-C385,1)*24-N(E385)/60,2))</f>
      </c>
      <c r="G385" s="6"/>
      <c r="H385" s="6"/>
      <c r="I385" s="6"/>
      <c r="J385" s="6"/>
      <c r="K385" s="6"/>
      <c r="L385"/>
      <c r="M385" s="6">
        <f>IF(COUNT(H385:K385)=0,"",N(H385)+N(I385)+N(J385)-N(K385))</f>
      </c>
      <c r="N385"/>
    </row>
    <row r="386">
      <c r="A386" s="2"/>
      <c r="B386"/>
      <c r="C386" s="3"/>
      <c r="D386" s="3"/>
      <c r="E386" s="4"/>
      <c r="F386" s="5">
        <f>IF(OR(C386="",D386=""),"",ROUND(MOD(D386-C386,1)*24-N(E386)/60,2))</f>
      </c>
      <c r="G386" s="6"/>
      <c r="H386" s="6"/>
      <c r="I386" s="6"/>
      <c r="J386" s="6"/>
      <c r="K386" s="6"/>
      <c r="L386"/>
      <c r="M386" s="6">
        <f>IF(COUNT(H386:K386)=0,"",N(H386)+N(I386)+N(J386)-N(K386))</f>
      </c>
      <c r="N386"/>
    </row>
    <row r="387">
      <c r="A387" s="2"/>
      <c r="B387"/>
      <c r="C387" s="3"/>
      <c r="D387" s="3"/>
      <c r="E387" s="4"/>
      <c r="F387" s="5">
        <f>IF(OR(C387="",D387=""),"",ROUND(MOD(D387-C387,1)*24-N(E387)/60,2))</f>
      </c>
      <c r="G387" s="6"/>
      <c r="H387" s="6"/>
      <c r="I387" s="6"/>
      <c r="J387" s="6"/>
      <c r="K387" s="6"/>
      <c r="L387"/>
      <c r="M387" s="6">
        <f>IF(COUNT(H387:K387)=0,"",N(H387)+N(I387)+N(J387)-N(K387))</f>
      </c>
      <c r="N387"/>
    </row>
    <row r="388">
      <c r="A388" s="2"/>
      <c r="B388"/>
      <c r="C388" s="3"/>
      <c r="D388" s="3"/>
      <c r="E388" s="4"/>
      <c r="F388" s="5">
        <f>IF(OR(C388="",D388=""),"",ROUND(MOD(D388-C388,1)*24-N(E388)/60,2))</f>
      </c>
      <c r="G388" s="6"/>
      <c r="H388" s="6"/>
      <c r="I388" s="6"/>
      <c r="J388" s="6"/>
      <c r="K388" s="6"/>
      <c r="L388"/>
      <c r="M388" s="6">
        <f>IF(COUNT(H388:K388)=0,"",N(H388)+N(I388)+N(J388)-N(K388))</f>
      </c>
      <c r="N388"/>
    </row>
    <row r="389">
      <c r="A389" s="2"/>
      <c r="B389"/>
      <c r="C389" s="3"/>
      <c r="D389" s="3"/>
      <c r="E389" s="4"/>
      <c r="F389" s="5">
        <f>IF(OR(C389="",D389=""),"",ROUND(MOD(D389-C389,1)*24-N(E389)/60,2))</f>
      </c>
      <c r="G389" s="6"/>
      <c r="H389" s="6"/>
      <c r="I389" s="6"/>
      <c r="J389" s="6"/>
      <c r="K389" s="6"/>
      <c r="L389"/>
      <c r="M389" s="6">
        <f>IF(COUNT(H389:K389)=0,"",N(H389)+N(I389)+N(J389)-N(K389))</f>
      </c>
      <c r="N389"/>
    </row>
    <row r="390">
      <c r="A390" s="2"/>
      <c r="B390"/>
      <c r="C390" s="3"/>
      <c r="D390" s="3"/>
      <c r="E390" s="4"/>
      <c r="F390" s="5">
        <f>IF(OR(C390="",D390=""),"",ROUND(MOD(D390-C390,1)*24-N(E390)/60,2))</f>
      </c>
      <c r="G390" s="6"/>
      <c r="H390" s="6"/>
      <c r="I390" s="6"/>
      <c r="J390" s="6"/>
      <c r="K390" s="6"/>
      <c r="L390"/>
      <c r="M390" s="6">
        <f>IF(COUNT(H390:K390)=0,"",N(H390)+N(I390)+N(J390)-N(K390))</f>
      </c>
      <c r="N390"/>
    </row>
    <row r="391">
      <c r="A391" s="2"/>
      <c r="B391"/>
      <c r="C391" s="3"/>
      <c r="D391" s="3"/>
      <c r="E391" s="4"/>
      <c r="F391" s="5">
        <f>IF(OR(C391="",D391=""),"",ROUND(MOD(D391-C391,1)*24-N(E391)/60,2))</f>
      </c>
      <c r="G391" s="6"/>
      <c r="H391" s="6"/>
      <c r="I391" s="6"/>
      <c r="J391" s="6"/>
      <c r="K391" s="6"/>
      <c r="L391"/>
      <c r="M391" s="6">
        <f>IF(COUNT(H391:K391)=0,"",N(H391)+N(I391)+N(J391)-N(K391))</f>
      </c>
      <c r="N391"/>
    </row>
    <row r="392">
      <c r="A392" s="2"/>
      <c r="B392"/>
      <c r="C392" s="3"/>
      <c r="D392" s="3"/>
      <c r="E392" s="4"/>
      <c r="F392" s="5">
        <f>IF(OR(C392="",D392=""),"",ROUND(MOD(D392-C392,1)*24-N(E392)/60,2))</f>
      </c>
      <c r="G392" s="6"/>
      <c r="H392" s="6"/>
      <c r="I392" s="6"/>
      <c r="J392" s="6"/>
      <c r="K392" s="6"/>
      <c r="L392"/>
      <c r="M392" s="6">
        <f>IF(COUNT(H392:K392)=0,"",N(H392)+N(I392)+N(J392)-N(K392))</f>
      </c>
      <c r="N392"/>
    </row>
    <row r="393">
      <c r="A393" s="2"/>
      <c r="B393"/>
      <c r="C393" s="3"/>
      <c r="D393" s="3"/>
      <c r="E393" s="4"/>
      <c r="F393" s="5">
        <f>IF(OR(C393="",D393=""),"",ROUND(MOD(D393-C393,1)*24-N(E393)/60,2))</f>
      </c>
      <c r="G393" s="6"/>
      <c r="H393" s="6"/>
      <c r="I393" s="6"/>
      <c r="J393" s="6"/>
      <c r="K393" s="6"/>
      <c r="L393"/>
      <c r="M393" s="6">
        <f>IF(COUNT(H393:K393)=0,"",N(H393)+N(I393)+N(J393)-N(K393))</f>
      </c>
      <c r="N393"/>
    </row>
    <row r="394">
      <c r="A394" s="2"/>
      <c r="B394"/>
      <c r="C394" s="3"/>
      <c r="D394" s="3"/>
      <c r="E394" s="4"/>
      <c r="F394" s="5">
        <f>IF(OR(C394="",D394=""),"",ROUND(MOD(D394-C394,1)*24-N(E394)/60,2))</f>
      </c>
      <c r="G394" s="6"/>
      <c r="H394" s="6"/>
      <c r="I394" s="6"/>
      <c r="J394" s="6"/>
      <c r="K394" s="6"/>
      <c r="L394"/>
      <c r="M394" s="6">
        <f>IF(COUNT(H394:K394)=0,"",N(H394)+N(I394)+N(J394)-N(K394))</f>
      </c>
      <c r="N394"/>
    </row>
    <row r="395">
      <c r="A395" s="2"/>
      <c r="B395"/>
      <c r="C395" s="3"/>
      <c r="D395" s="3"/>
      <c r="E395" s="4"/>
      <c r="F395" s="5">
        <f>IF(OR(C395="",D395=""),"",ROUND(MOD(D395-C395,1)*24-N(E395)/60,2))</f>
      </c>
      <c r="G395" s="6"/>
      <c r="H395" s="6"/>
      <c r="I395" s="6"/>
      <c r="J395" s="6"/>
      <c r="K395" s="6"/>
      <c r="L395"/>
      <c r="M395" s="6">
        <f>IF(COUNT(H395:K395)=0,"",N(H395)+N(I395)+N(J395)-N(K395))</f>
      </c>
      <c r="N395"/>
    </row>
    <row r="396">
      <c r="A396" s="2"/>
      <c r="B396"/>
      <c r="C396" s="3"/>
      <c r="D396" s="3"/>
      <c r="E396" s="4"/>
      <c r="F396" s="5">
        <f>IF(OR(C396="",D396=""),"",ROUND(MOD(D396-C396,1)*24-N(E396)/60,2))</f>
      </c>
      <c r="G396" s="6"/>
      <c r="H396" s="6"/>
      <c r="I396" s="6"/>
      <c r="J396" s="6"/>
      <c r="K396" s="6"/>
      <c r="L396"/>
      <c r="M396" s="6">
        <f>IF(COUNT(H396:K396)=0,"",N(H396)+N(I396)+N(J396)-N(K396))</f>
      </c>
      <c r="N396"/>
    </row>
    <row r="397">
      <c r="A397" s="2"/>
      <c r="B397"/>
      <c r="C397" s="3"/>
      <c r="D397" s="3"/>
      <c r="E397" s="4"/>
      <c r="F397" s="5">
        <f>IF(OR(C397="",D397=""),"",ROUND(MOD(D397-C397,1)*24-N(E397)/60,2))</f>
      </c>
      <c r="G397" s="6"/>
      <c r="H397" s="6"/>
      <c r="I397" s="6"/>
      <c r="J397" s="6"/>
      <c r="K397" s="6"/>
      <c r="L397"/>
      <c r="M397" s="6">
        <f>IF(COUNT(H397:K397)=0,"",N(H397)+N(I397)+N(J397)-N(K397))</f>
      </c>
      <c r="N397"/>
    </row>
    <row r="398">
      <c r="A398" s="2"/>
      <c r="B398"/>
      <c r="C398" s="3"/>
      <c r="D398" s="3"/>
      <c r="E398" s="4"/>
      <c r="F398" s="5">
        <f>IF(OR(C398="",D398=""),"",ROUND(MOD(D398-C398,1)*24-N(E398)/60,2))</f>
      </c>
      <c r="G398" s="6"/>
      <c r="H398" s="6"/>
      <c r="I398" s="6"/>
      <c r="J398" s="6"/>
      <c r="K398" s="6"/>
      <c r="L398"/>
      <c r="M398" s="6">
        <f>IF(COUNT(H398:K398)=0,"",N(H398)+N(I398)+N(J398)-N(K398))</f>
      </c>
      <c r="N398"/>
    </row>
    <row r="399">
      <c r="A399" s="2"/>
      <c r="B399"/>
      <c r="C399" s="3"/>
      <c r="D399" s="3"/>
      <c r="E399" s="4"/>
      <c r="F399" s="5">
        <f>IF(OR(C399="",D399=""),"",ROUND(MOD(D399-C399,1)*24-N(E399)/60,2))</f>
      </c>
      <c r="G399" s="6"/>
      <c r="H399" s="6"/>
      <c r="I399" s="6"/>
      <c r="J399" s="6"/>
      <c r="K399" s="6"/>
      <c r="L399"/>
      <c r="M399" s="6">
        <f>IF(COUNT(H399:K399)=0,"",N(H399)+N(I399)+N(J399)-N(K399))</f>
      </c>
      <c r="N399"/>
    </row>
    <row r="400">
      <c r="A400" s="2"/>
      <c r="B400"/>
      <c r="C400" s="3"/>
      <c r="D400" s="3"/>
      <c r="E400" s="4"/>
      <c r="F400" s="5">
        <f>IF(OR(C400="",D400=""),"",ROUND(MOD(D400-C400,1)*24-N(E400)/60,2))</f>
      </c>
      <c r="G400" s="6"/>
      <c r="H400" s="6"/>
      <c r="I400" s="6"/>
      <c r="J400" s="6"/>
      <c r="K400" s="6"/>
      <c r="L400"/>
      <c r="M400" s="6">
        <f>IF(COUNT(H400:K400)=0,"",N(H400)+N(I400)+N(J400)-N(K400))</f>
      </c>
      <c r="N400"/>
    </row>
    <row r="401">
      <c r="A401" s="2"/>
      <c r="B401"/>
      <c r="C401" s="3"/>
      <c r="D401" s="3"/>
      <c r="E401" s="4"/>
      <c r="F401" s="5">
        <f>IF(OR(C401="",D401=""),"",ROUND(MOD(D401-C401,1)*24-N(E401)/60,2))</f>
      </c>
      <c r="G401" s="6"/>
      <c r="H401" s="6"/>
      <c r="I401" s="6"/>
      <c r="J401" s="6"/>
      <c r="K401" s="6"/>
      <c r="L401"/>
      <c r="M401" s="6">
        <f>IF(COUNT(H401:K401)=0,"",N(H401)+N(I401)+N(J401)-N(K401))</f>
      </c>
      <c r="N401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4" customWidth="1"/>
    <col min="2" max="2" width="9" customWidth="1"/>
    <col min="3" max="3" width="9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7" t="inlineStr">
        <is>
          <t xml:space="preserve">Año</t>
        </is>
      </c>
      <c r="B1" s="10">
        <v>2026</v>
      </c>
    </row>
    <row r="3">
      <c r="A3" s="1" t="inlineStr">
        <is>
          <t xml:space="preserve">Mes</t>
        </is>
      </c>
      <c r="B3" s="1" t="inlineStr">
        <is>
          <t xml:space="preserve">Turnos</t>
        </is>
      </c>
      <c r="C3" s="1" t="inlineStr">
        <is>
          <t xml:space="preserve">Horas</t>
        </is>
      </c>
      <c r="D3" s="1" t="inlineStr">
        <is>
          <t xml:space="preserve">Ventas</t>
        </is>
      </c>
      <c r="E3" s="1" t="inlineStr">
        <is>
          <t xml:space="preserve">Propinas en efectivo</t>
        </is>
      </c>
      <c r="F3" s="1" t="inlineStr">
        <is>
          <t xml:space="preserve">Propinas con tarjeta</t>
        </is>
      </c>
      <c r="G3" s="1" t="inlineStr">
        <is>
          <t xml:space="preserve">Del pool</t>
        </is>
      </c>
      <c r="H3" s="1" t="inlineStr">
        <is>
          <t xml:space="preserve">Reparto</t>
        </is>
      </c>
      <c r="I3" s="1" t="inlineStr">
        <is>
          <t xml:space="preserve">Te quedó</t>
        </is>
      </c>
    </row>
    <row r="4">
      <c r="A4" t="inlineStr">
        <is>
          <t xml:space="preserve">Enero</t>
        </is>
      </c>
      <c r="B4" s="4">
        <f>COUNTIFS('Registro'!$A$2:$A$401,"&gt;="&amp;DATE($B$1,1,1),'Registro'!$A$2:$A$401,"&lt;"&amp;DATE($B$1,2,1))</f>
      </c>
      <c r="C4" s="5">
        <f>SUMIFS('Registro'!$F$2:$F$401,'Registro'!$A$2:$A$401,"&gt;="&amp;DATE($B$1,1,1),'Registro'!$A$2:$A$401,"&lt;"&amp;DATE($B$1,2,1))</f>
      </c>
      <c r="D4" s="6">
        <f>SUMIFS('Registro'!$G$2:$G$401,'Registro'!$A$2:$A$401,"&gt;="&amp;DATE($B$1,1,1),'Registro'!$A$2:$A$401,"&lt;"&amp;DATE($B$1,2,1))</f>
      </c>
      <c r="E4" s="6">
        <f>SUMIFS('Registro'!$H$2:$H$401,'Registro'!$A$2:$A$401,"&gt;="&amp;DATE($B$1,1,1),'Registro'!$A$2:$A$401,"&lt;"&amp;DATE($B$1,2,1))</f>
      </c>
      <c r="F4" s="6">
        <f>SUMIFS('Registro'!$I$2:$I$401,'Registro'!$A$2:$A$401,"&gt;="&amp;DATE($B$1,1,1),'Registro'!$A$2:$A$401,"&lt;"&amp;DATE($B$1,2,1))</f>
      </c>
      <c r="G4" s="6">
        <f>SUMIFS('Registro'!$J$2:$J$401,'Registro'!$A$2:$A$401,"&gt;="&amp;DATE($B$1,1,1),'Registro'!$A$2:$A$401,"&lt;"&amp;DATE($B$1,2,1))</f>
      </c>
      <c r="H4" s="6">
        <f>SUMIFS('Registro'!$K$2:$K$401,'Registro'!$A$2:$A$401,"&gt;="&amp;DATE($B$1,1,1),'Registro'!$A$2:$A$401,"&lt;"&amp;DATE($B$1,2,1))</f>
      </c>
      <c r="I4" s="6">
        <f>SUMIFS('Registro'!$M$2:$M$401,'Registro'!$A$2:$A$401,"&gt;="&amp;DATE($B$1,1,1),'Registro'!$A$2:$A$401,"&lt;"&amp;DATE($B$1,2,1))</f>
      </c>
    </row>
    <row r="5">
      <c r="A5" t="inlineStr">
        <is>
          <t xml:space="preserve">Febrero</t>
        </is>
      </c>
      <c r="B5" s="4">
        <f>COUNTIFS('Registro'!$A$2:$A$401,"&gt;="&amp;DATE($B$1,2,1),'Registro'!$A$2:$A$401,"&lt;"&amp;DATE($B$1,3,1))</f>
      </c>
      <c r="C5" s="5">
        <f>SUMIFS('Registro'!$F$2:$F$401,'Registro'!$A$2:$A$401,"&gt;="&amp;DATE($B$1,2,1),'Registro'!$A$2:$A$401,"&lt;"&amp;DATE($B$1,3,1))</f>
      </c>
      <c r="D5" s="6">
        <f>SUMIFS('Registro'!$G$2:$G$401,'Registro'!$A$2:$A$401,"&gt;="&amp;DATE($B$1,2,1),'Registro'!$A$2:$A$401,"&lt;"&amp;DATE($B$1,3,1))</f>
      </c>
      <c r="E5" s="6">
        <f>SUMIFS('Registro'!$H$2:$H$401,'Registro'!$A$2:$A$401,"&gt;="&amp;DATE($B$1,2,1),'Registro'!$A$2:$A$401,"&lt;"&amp;DATE($B$1,3,1))</f>
      </c>
      <c r="F5" s="6">
        <f>SUMIFS('Registro'!$I$2:$I$401,'Registro'!$A$2:$A$401,"&gt;="&amp;DATE($B$1,2,1),'Registro'!$A$2:$A$401,"&lt;"&amp;DATE($B$1,3,1))</f>
      </c>
      <c r="G5" s="6">
        <f>SUMIFS('Registro'!$J$2:$J$401,'Registro'!$A$2:$A$401,"&gt;="&amp;DATE($B$1,2,1),'Registro'!$A$2:$A$401,"&lt;"&amp;DATE($B$1,3,1))</f>
      </c>
      <c r="H5" s="6">
        <f>SUMIFS('Registro'!$K$2:$K$401,'Registro'!$A$2:$A$401,"&gt;="&amp;DATE($B$1,2,1),'Registro'!$A$2:$A$401,"&lt;"&amp;DATE($B$1,3,1))</f>
      </c>
      <c r="I5" s="6">
        <f>SUMIFS('Registro'!$M$2:$M$401,'Registro'!$A$2:$A$401,"&gt;="&amp;DATE($B$1,2,1),'Registro'!$A$2:$A$401,"&lt;"&amp;DATE($B$1,3,1))</f>
      </c>
    </row>
    <row r="6">
      <c r="A6" t="inlineStr">
        <is>
          <t xml:space="preserve">Marzo</t>
        </is>
      </c>
      <c r="B6" s="4">
        <f>COUNTIFS('Registro'!$A$2:$A$401,"&gt;="&amp;DATE($B$1,3,1),'Registro'!$A$2:$A$401,"&lt;"&amp;DATE($B$1,4,1))</f>
      </c>
      <c r="C6" s="5">
        <f>SUMIFS('Registro'!$F$2:$F$401,'Registro'!$A$2:$A$401,"&gt;="&amp;DATE($B$1,3,1),'Registro'!$A$2:$A$401,"&lt;"&amp;DATE($B$1,4,1))</f>
      </c>
      <c r="D6" s="6">
        <f>SUMIFS('Registro'!$G$2:$G$401,'Registro'!$A$2:$A$401,"&gt;="&amp;DATE($B$1,3,1),'Registro'!$A$2:$A$401,"&lt;"&amp;DATE($B$1,4,1))</f>
      </c>
      <c r="E6" s="6">
        <f>SUMIFS('Registro'!$H$2:$H$401,'Registro'!$A$2:$A$401,"&gt;="&amp;DATE($B$1,3,1),'Registro'!$A$2:$A$401,"&lt;"&amp;DATE($B$1,4,1))</f>
      </c>
      <c r="F6" s="6">
        <f>SUMIFS('Registro'!$I$2:$I$401,'Registro'!$A$2:$A$401,"&gt;="&amp;DATE($B$1,3,1),'Registro'!$A$2:$A$401,"&lt;"&amp;DATE($B$1,4,1))</f>
      </c>
      <c r="G6" s="6">
        <f>SUMIFS('Registro'!$J$2:$J$401,'Registro'!$A$2:$A$401,"&gt;="&amp;DATE($B$1,3,1),'Registro'!$A$2:$A$401,"&lt;"&amp;DATE($B$1,4,1))</f>
      </c>
      <c r="H6" s="6">
        <f>SUMIFS('Registro'!$K$2:$K$401,'Registro'!$A$2:$A$401,"&gt;="&amp;DATE($B$1,3,1),'Registro'!$A$2:$A$401,"&lt;"&amp;DATE($B$1,4,1))</f>
      </c>
      <c r="I6" s="6">
        <f>SUMIFS('Registro'!$M$2:$M$401,'Registro'!$A$2:$A$401,"&gt;="&amp;DATE($B$1,3,1),'Registro'!$A$2:$A$401,"&lt;"&amp;DATE($B$1,4,1))</f>
      </c>
    </row>
    <row r="7">
      <c r="A7" t="inlineStr">
        <is>
          <t xml:space="preserve">Abril</t>
        </is>
      </c>
      <c r="B7" s="4">
        <f>COUNTIFS('Registro'!$A$2:$A$401,"&gt;="&amp;DATE($B$1,4,1),'Registro'!$A$2:$A$401,"&lt;"&amp;DATE($B$1,5,1))</f>
      </c>
      <c r="C7" s="5">
        <f>SUMIFS('Registro'!$F$2:$F$401,'Registro'!$A$2:$A$401,"&gt;="&amp;DATE($B$1,4,1),'Registro'!$A$2:$A$401,"&lt;"&amp;DATE($B$1,5,1))</f>
      </c>
      <c r="D7" s="6">
        <f>SUMIFS('Registro'!$G$2:$G$401,'Registro'!$A$2:$A$401,"&gt;="&amp;DATE($B$1,4,1),'Registro'!$A$2:$A$401,"&lt;"&amp;DATE($B$1,5,1))</f>
      </c>
      <c r="E7" s="6">
        <f>SUMIFS('Registro'!$H$2:$H$401,'Registro'!$A$2:$A$401,"&gt;="&amp;DATE($B$1,4,1),'Registro'!$A$2:$A$401,"&lt;"&amp;DATE($B$1,5,1))</f>
      </c>
      <c r="F7" s="6">
        <f>SUMIFS('Registro'!$I$2:$I$401,'Registro'!$A$2:$A$401,"&gt;="&amp;DATE($B$1,4,1),'Registro'!$A$2:$A$401,"&lt;"&amp;DATE($B$1,5,1))</f>
      </c>
      <c r="G7" s="6">
        <f>SUMIFS('Registro'!$J$2:$J$401,'Registro'!$A$2:$A$401,"&gt;="&amp;DATE($B$1,4,1),'Registro'!$A$2:$A$401,"&lt;"&amp;DATE($B$1,5,1))</f>
      </c>
      <c r="H7" s="6">
        <f>SUMIFS('Registro'!$K$2:$K$401,'Registro'!$A$2:$A$401,"&gt;="&amp;DATE($B$1,4,1),'Registro'!$A$2:$A$401,"&lt;"&amp;DATE($B$1,5,1))</f>
      </c>
      <c r="I7" s="6">
        <f>SUMIFS('Registro'!$M$2:$M$401,'Registro'!$A$2:$A$401,"&gt;="&amp;DATE($B$1,4,1),'Registro'!$A$2:$A$401,"&lt;"&amp;DATE($B$1,5,1))</f>
      </c>
    </row>
    <row r="8">
      <c r="A8" t="inlineStr">
        <is>
          <t xml:space="preserve">Mayo</t>
        </is>
      </c>
      <c r="B8" s="4">
        <f>COUNTIFS('Registro'!$A$2:$A$401,"&gt;="&amp;DATE($B$1,5,1),'Registro'!$A$2:$A$401,"&lt;"&amp;DATE($B$1,6,1))</f>
      </c>
      <c r="C8" s="5">
        <f>SUMIFS('Registro'!$F$2:$F$401,'Registro'!$A$2:$A$401,"&gt;="&amp;DATE($B$1,5,1),'Registro'!$A$2:$A$401,"&lt;"&amp;DATE($B$1,6,1))</f>
      </c>
      <c r="D8" s="6">
        <f>SUMIFS('Registro'!$G$2:$G$401,'Registro'!$A$2:$A$401,"&gt;="&amp;DATE($B$1,5,1),'Registro'!$A$2:$A$401,"&lt;"&amp;DATE($B$1,6,1))</f>
      </c>
      <c r="E8" s="6">
        <f>SUMIFS('Registro'!$H$2:$H$401,'Registro'!$A$2:$A$401,"&gt;="&amp;DATE($B$1,5,1),'Registro'!$A$2:$A$401,"&lt;"&amp;DATE($B$1,6,1))</f>
      </c>
      <c r="F8" s="6">
        <f>SUMIFS('Registro'!$I$2:$I$401,'Registro'!$A$2:$A$401,"&gt;="&amp;DATE($B$1,5,1),'Registro'!$A$2:$A$401,"&lt;"&amp;DATE($B$1,6,1))</f>
      </c>
      <c r="G8" s="6">
        <f>SUMIFS('Registro'!$J$2:$J$401,'Registro'!$A$2:$A$401,"&gt;="&amp;DATE($B$1,5,1),'Registro'!$A$2:$A$401,"&lt;"&amp;DATE($B$1,6,1))</f>
      </c>
      <c r="H8" s="6">
        <f>SUMIFS('Registro'!$K$2:$K$401,'Registro'!$A$2:$A$401,"&gt;="&amp;DATE($B$1,5,1),'Registro'!$A$2:$A$401,"&lt;"&amp;DATE($B$1,6,1))</f>
      </c>
      <c r="I8" s="6">
        <f>SUMIFS('Registro'!$M$2:$M$401,'Registro'!$A$2:$A$401,"&gt;="&amp;DATE($B$1,5,1),'Registro'!$A$2:$A$401,"&lt;"&amp;DATE($B$1,6,1))</f>
      </c>
    </row>
    <row r="9">
      <c r="A9" t="inlineStr">
        <is>
          <t xml:space="preserve">Junio</t>
        </is>
      </c>
      <c r="B9" s="4">
        <f>COUNTIFS('Registro'!$A$2:$A$401,"&gt;="&amp;DATE($B$1,6,1),'Registro'!$A$2:$A$401,"&lt;"&amp;DATE($B$1,7,1))</f>
      </c>
      <c r="C9" s="5">
        <f>SUMIFS('Registro'!$F$2:$F$401,'Registro'!$A$2:$A$401,"&gt;="&amp;DATE($B$1,6,1),'Registro'!$A$2:$A$401,"&lt;"&amp;DATE($B$1,7,1))</f>
      </c>
      <c r="D9" s="6">
        <f>SUMIFS('Registro'!$G$2:$G$401,'Registro'!$A$2:$A$401,"&gt;="&amp;DATE($B$1,6,1),'Registro'!$A$2:$A$401,"&lt;"&amp;DATE($B$1,7,1))</f>
      </c>
      <c r="E9" s="6">
        <f>SUMIFS('Registro'!$H$2:$H$401,'Registro'!$A$2:$A$401,"&gt;="&amp;DATE($B$1,6,1),'Registro'!$A$2:$A$401,"&lt;"&amp;DATE($B$1,7,1))</f>
      </c>
      <c r="F9" s="6">
        <f>SUMIFS('Registro'!$I$2:$I$401,'Registro'!$A$2:$A$401,"&gt;="&amp;DATE($B$1,6,1),'Registro'!$A$2:$A$401,"&lt;"&amp;DATE($B$1,7,1))</f>
      </c>
      <c r="G9" s="6">
        <f>SUMIFS('Registro'!$J$2:$J$401,'Registro'!$A$2:$A$401,"&gt;="&amp;DATE($B$1,6,1),'Registro'!$A$2:$A$401,"&lt;"&amp;DATE($B$1,7,1))</f>
      </c>
      <c r="H9" s="6">
        <f>SUMIFS('Registro'!$K$2:$K$401,'Registro'!$A$2:$A$401,"&gt;="&amp;DATE($B$1,6,1),'Registro'!$A$2:$A$401,"&lt;"&amp;DATE($B$1,7,1))</f>
      </c>
      <c r="I9" s="6">
        <f>SUMIFS('Registro'!$M$2:$M$401,'Registro'!$A$2:$A$401,"&gt;="&amp;DATE($B$1,6,1),'Registro'!$A$2:$A$401,"&lt;"&amp;DATE($B$1,7,1))</f>
      </c>
    </row>
    <row r="10">
      <c r="A10" t="inlineStr">
        <is>
          <t xml:space="preserve">Julio</t>
        </is>
      </c>
      <c r="B10" s="4">
        <f>COUNTIFS('Registro'!$A$2:$A$401,"&gt;="&amp;DATE($B$1,7,1),'Registro'!$A$2:$A$401,"&lt;"&amp;DATE($B$1,8,1))</f>
      </c>
      <c r="C10" s="5">
        <f>SUMIFS('Registro'!$F$2:$F$401,'Registro'!$A$2:$A$401,"&gt;="&amp;DATE($B$1,7,1),'Registro'!$A$2:$A$401,"&lt;"&amp;DATE($B$1,8,1))</f>
      </c>
      <c r="D10" s="6">
        <f>SUMIFS('Registro'!$G$2:$G$401,'Registro'!$A$2:$A$401,"&gt;="&amp;DATE($B$1,7,1),'Registro'!$A$2:$A$401,"&lt;"&amp;DATE($B$1,8,1))</f>
      </c>
      <c r="E10" s="6">
        <f>SUMIFS('Registro'!$H$2:$H$401,'Registro'!$A$2:$A$401,"&gt;="&amp;DATE($B$1,7,1),'Registro'!$A$2:$A$401,"&lt;"&amp;DATE($B$1,8,1))</f>
      </c>
      <c r="F10" s="6">
        <f>SUMIFS('Registro'!$I$2:$I$401,'Registro'!$A$2:$A$401,"&gt;="&amp;DATE($B$1,7,1),'Registro'!$A$2:$A$401,"&lt;"&amp;DATE($B$1,8,1))</f>
      </c>
      <c r="G10" s="6">
        <f>SUMIFS('Registro'!$J$2:$J$401,'Registro'!$A$2:$A$401,"&gt;="&amp;DATE($B$1,7,1),'Registro'!$A$2:$A$401,"&lt;"&amp;DATE($B$1,8,1))</f>
      </c>
      <c r="H10" s="6">
        <f>SUMIFS('Registro'!$K$2:$K$401,'Registro'!$A$2:$A$401,"&gt;="&amp;DATE($B$1,7,1),'Registro'!$A$2:$A$401,"&lt;"&amp;DATE($B$1,8,1))</f>
      </c>
      <c r="I10" s="6">
        <f>SUMIFS('Registro'!$M$2:$M$401,'Registro'!$A$2:$A$401,"&gt;="&amp;DATE($B$1,7,1),'Registro'!$A$2:$A$401,"&lt;"&amp;DATE($B$1,8,1))</f>
      </c>
    </row>
    <row r="11">
      <c r="A11" t="inlineStr">
        <is>
          <t xml:space="preserve">Agosto</t>
        </is>
      </c>
      <c r="B11" s="4">
        <f>COUNTIFS('Registro'!$A$2:$A$401,"&gt;="&amp;DATE($B$1,8,1),'Registro'!$A$2:$A$401,"&lt;"&amp;DATE($B$1,9,1))</f>
      </c>
      <c r="C11" s="5">
        <f>SUMIFS('Registro'!$F$2:$F$401,'Registro'!$A$2:$A$401,"&gt;="&amp;DATE($B$1,8,1),'Registro'!$A$2:$A$401,"&lt;"&amp;DATE($B$1,9,1))</f>
      </c>
      <c r="D11" s="6">
        <f>SUMIFS('Registro'!$G$2:$G$401,'Registro'!$A$2:$A$401,"&gt;="&amp;DATE($B$1,8,1),'Registro'!$A$2:$A$401,"&lt;"&amp;DATE($B$1,9,1))</f>
      </c>
      <c r="E11" s="6">
        <f>SUMIFS('Registro'!$H$2:$H$401,'Registro'!$A$2:$A$401,"&gt;="&amp;DATE($B$1,8,1),'Registro'!$A$2:$A$401,"&lt;"&amp;DATE($B$1,9,1))</f>
      </c>
      <c r="F11" s="6">
        <f>SUMIFS('Registro'!$I$2:$I$401,'Registro'!$A$2:$A$401,"&gt;="&amp;DATE($B$1,8,1),'Registro'!$A$2:$A$401,"&lt;"&amp;DATE($B$1,9,1))</f>
      </c>
      <c r="G11" s="6">
        <f>SUMIFS('Registro'!$J$2:$J$401,'Registro'!$A$2:$A$401,"&gt;="&amp;DATE($B$1,8,1),'Registro'!$A$2:$A$401,"&lt;"&amp;DATE($B$1,9,1))</f>
      </c>
      <c r="H11" s="6">
        <f>SUMIFS('Registro'!$K$2:$K$401,'Registro'!$A$2:$A$401,"&gt;="&amp;DATE($B$1,8,1),'Registro'!$A$2:$A$401,"&lt;"&amp;DATE($B$1,9,1))</f>
      </c>
      <c r="I11" s="6">
        <f>SUMIFS('Registro'!$M$2:$M$401,'Registro'!$A$2:$A$401,"&gt;="&amp;DATE($B$1,8,1),'Registro'!$A$2:$A$401,"&lt;"&amp;DATE($B$1,9,1))</f>
      </c>
    </row>
    <row r="12">
      <c r="A12" t="inlineStr">
        <is>
          <t xml:space="preserve">Septiembre</t>
        </is>
      </c>
      <c r="B12" s="4">
        <f>COUNTIFS('Registro'!$A$2:$A$401,"&gt;="&amp;DATE($B$1,9,1),'Registro'!$A$2:$A$401,"&lt;"&amp;DATE($B$1,10,1))</f>
      </c>
      <c r="C12" s="5">
        <f>SUMIFS('Registro'!$F$2:$F$401,'Registro'!$A$2:$A$401,"&gt;="&amp;DATE($B$1,9,1),'Registro'!$A$2:$A$401,"&lt;"&amp;DATE($B$1,10,1))</f>
      </c>
      <c r="D12" s="6">
        <f>SUMIFS('Registro'!$G$2:$G$401,'Registro'!$A$2:$A$401,"&gt;="&amp;DATE($B$1,9,1),'Registro'!$A$2:$A$401,"&lt;"&amp;DATE($B$1,10,1))</f>
      </c>
      <c r="E12" s="6">
        <f>SUMIFS('Registro'!$H$2:$H$401,'Registro'!$A$2:$A$401,"&gt;="&amp;DATE($B$1,9,1),'Registro'!$A$2:$A$401,"&lt;"&amp;DATE($B$1,10,1))</f>
      </c>
      <c r="F12" s="6">
        <f>SUMIFS('Registro'!$I$2:$I$401,'Registro'!$A$2:$A$401,"&gt;="&amp;DATE($B$1,9,1),'Registro'!$A$2:$A$401,"&lt;"&amp;DATE($B$1,10,1))</f>
      </c>
      <c r="G12" s="6">
        <f>SUMIFS('Registro'!$J$2:$J$401,'Registro'!$A$2:$A$401,"&gt;="&amp;DATE($B$1,9,1),'Registro'!$A$2:$A$401,"&lt;"&amp;DATE($B$1,10,1))</f>
      </c>
      <c r="H12" s="6">
        <f>SUMIFS('Registro'!$K$2:$K$401,'Registro'!$A$2:$A$401,"&gt;="&amp;DATE($B$1,9,1),'Registro'!$A$2:$A$401,"&lt;"&amp;DATE($B$1,10,1))</f>
      </c>
      <c r="I12" s="6">
        <f>SUMIFS('Registro'!$M$2:$M$401,'Registro'!$A$2:$A$401,"&gt;="&amp;DATE($B$1,9,1),'Registro'!$A$2:$A$401,"&lt;"&amp;DATE($B$1,10,1))</f>
      </c>
    </row>
    <row r="13">
      <c r="A13" t="inlineStr">
        <is>
          <t xml:space="preserve">Octubre</t>
        </is>
      </c>
      <c r="B13" s="4">
        <f>COUNTIFS('Registro'!$A$2:$A$401,"&gt;="&amp;DATE($B$1,10,1),'Registro'!$A$2:$A$401,"&lt;"&amp;DATE($B$1,11,1))</f>
      </c>
      <c r="C13" s="5">
        <f>SUMIFS('Registro'!$F$2:$F$401,'Registro'!$A$2:$A$401,"&gt;="&amp;DATE($B$1,10,1),'Registro'!$A$2:$A$401,"&lt;"&amp;DATE($B$1,11,1))</f>
      </c>
      <c r="D13" s="6">
        <f>SUMIFS('Registro'!$G$2:$G$401,'Registro'!$A$2:$A$401,"&gt;="&amp;DATE($B$1,10,1),'Registro'!$A$2:$A$401,"&lt;"&amp;DATE($B$1,11,1))</f>
      </c>
      <c r="E13" s="6">
        <f>SUMIFS('Registro'!$H$2:$H$401,'Registro'!$A$2:$A$401,"&gt;="&amp;DATE($B$1,10,1),'Registro'!$A$2:$A$401,"&lt;"&amp;DATE($B$1,11,1))</f>
      </c>
      <c r="F13" s="6">
        <f>SUMIFS('Registro'!$I$2:$I$401,'Registro'!$A$2:$A$401,"&gt;="&amp;DATE($B$1,10,1),'Registro'!$A$2:$A$401,"&lt;"&amp;DATE($B$1,11,1))</f>
      </c>
      <c r="G13" s="6">
        <f>SUMIFS('Registro'!$J$2:$J$401,'Registro'!$A$2:$A$401,"&gt;="&amp;DATE($B$1,10,1),'Registro'!$A$2:$A$401,"&lt;"&amp;DATE($B$1,11,1))</f>
      </c>
      <c r="H13" s="6">
        <f>SUMIFS('Registro'!$K$2:$K$401,'Registro'!$A$2:$A$401,"&gt;="&amp;DATE($B$1,10,1),'Registro'!$A$2:$A$401,"&lt;"&amp;DATE($B$1,11,1))</f>
      </c>
      <c r="I13" s="6">
        <f>SUMIFS('Registro'!$M$2:$M$401,'Registro'!$A$2:$A$401,"&gt;="&amp;DATE($B$1,10,1),'Registro'!$A$2:$A$401,"&lt;"&amp;DATE($B$1,11,1))</f>
      </c>
    </row>
    <row r="14">
      <c r="A14" t="inlineStr">
        <is>
          <t xml:space="preserve">Noviembre</t>
        </is>
      </c>
      <c r="B14" s="4">
        <f>COUNTIFS('Registro'!$A$2:$A$401,"&gt;="&amp;DATE($B$1,11,1),'Registro'!$A$2:$A$401,"&lt;"&amp;DATE($B$1,12,1))</f>
      </c>
      <c r="C14" s="5">
        <f>SUMIFS('Registro'!$F$2:$F$401,'Registro'!$A$2:$A$401,"&gt;="&amp;DATE($B$1,11,1),'Registro'!$A$2:$A$401,"&lt;"&amp;DATE($B$1,12,1))</f>
      </c>
      <c r="D14" s="6">
        <f>SUMIFS('Registro'!$G$2:$G$401,'Registro'!$A$2:$A$401,"&gt;="&amp;DATE($B$1,11,1),'Registro'!$A$2:$A$401,"&lt;"&amp;DATE($B$1,12,1))</f>
      </c>
      <c r="E14" s="6">
        <f>SUMIFS('Registro'!$H$2:$H$401,'Registro'!$A$2:$A$401,"&gt;="&amp;DATE($B$1,11,1),'Registro'!$A$2:$A$401,"&lt;"&amp;DATE($B$1,12,1))</f>
      </c>
      <c r="F14" s="6">
        <f>SUMIFS('Registro'!$I$2:$I$401,'Registro'!$A$2:$A$401,"&gt;="&amp;DATE($B$1,11,1),'Registro'!$A$2:$A$401,"&lt;"&amp;DATE($B$1,12,1))</f>
      </c>
      <c r="G14" s="6">
        <f>SUMIFS('Registro'!$J$2:$J$401,'Registro'!$A$2:$A$401,"&gt;="&amp;DATE($B$1,11,1),'Registro'!$A$2:$A$401,"&lt;"&amp;DATE($B$1,12,1))</f>
      </c>
      <c r="H14" s="6">
        <f>SUMIFS('Registro'!$K$2:$K$401,'Registro'!$A$2:$A$401,"&gt;="&amp;DATE($B$1,11,1),'Registro'!$A$2:$A$401,"&lt;"&amp;DATE($B$1,12,1))</f>
      </c>
      <c r="I14" s="6">
        <f>SUMIFS('Registro'!$M$2:$M$401,'Registro'!$A$2:$A$401,"&gt;="&amp;DATE($B$1,11,1),'Registro'!$A$2:$A$401,"&lt;"&amp;DATE($B$1,12,1))</f>
      </c>
    </row>
    <row r="15">
      <c r="A15" t="inlineStr">
        <is>
          <t xml:space="preserve">Diciembre</t>
        </is>
      </c>
      <c r="B15" s="4">
        <f>COUNTIFS('Registro'!$A$2:$A$401,"&gt;="&amp;DATE($B$1,12,1),'Registro'!$A$2:$A$401,"&lt;"&amp;DATE($B$1+1,1,1))</f>
      </c>
      <c r="C15" s="5">
        <f>SUMIFS('Registro'!$F$2:$F$401,'Registro'!$A$2:$A$401,"&gt;="&amp;DATE($B$1,12,1),'Registro'!$A$2:$A$401,"&lt;"&amp;DATE($B$1+1,1,1))</f>
      </c>
      <c r="D15" s="6">
        <f>SUMIFS('Registro'!$G$2:$G$401,'Registro'!$A$2:$A$401,"&gt;="&amp;DATE($B$1,12,1),'Registro'!$A$2:$A$401,"&lt;"&amp;DATE($B$1+1,1,1))</f>
      </c>
      <c r="E15" s="6">
        <f>SUMIFS('Registro'!$H$2:$H$401,'Registro'!$A$2:$A$401,"&gt;="&amp;DATE($B$1,12,1),'Registro'!$A$2:$A$401,"&lt;"&amp;DATE($B$1+1,1,1))</f>
      </c>
      <c r="F15" s="6">
        <f>SUMIFS('Registro'!$I$2:$I$401,'Registro'!$A$2:$A$401,"&gt;="&amp;DATE($B$1,12,1),'Registro'!$A$2:$A$401,"&lt;"&amp;DATE($B$1+1,1,1))</f>
      </c>
      <c r="G15" s="6">
        <f>SUMIFS('Registro'!$J$2:$J$401,'Registro'!$A$2:$A$401,"&gt;="&amp;DATE($B$1,12,1),'Registro'!$A$2:$A$401,"&lt;"&amp;DATE($B$1+1,1,1))</f>
      </c>
      <c r="H15" s="6">
        <f>SUMIFS('Registro'!$K$2:$K$401,'Registro'!$A$2:$A$401,"&gt;="&amp;DATE($B$1,12,1),'Registro'!$A$2:$A$401,"&lt;"&amp;DATE($B$1+1,1,1))</f>
      </c>
      <c r="I15" s="6">
        <f>SUMIFS('Registro'!$M$2:$M$401,'Registro'!$A$2:$A$401,"&gt;="&amp;DATE($B$1,12,1),'Registro'!$A$2:$A$401,"&lt;"&amp;DATE($B$1+1,1,1))</f>
      </c>
    </row>
    <row r="16">
      <c r="A16" s="7" t="inlineStr">
        <is>
          <t xml:space="preserve">Año</t>
        </is>
      </c>
      <c r="B16" s="4">
        <f>SUM(B4:B15)</f>
      </c>
      <c r="C16" s="9">
        <f>SUM(C4:C15)</f>
      </c>
      <c r="D16" s="8">
        <f>SUM(D4:D15)</f>
      </c>
      <c r="E16" s="8">
        <f>SUM(E4:E15)</f>
      </c>
      <c r="F16" s="8">
        <f>SUM(F4:F15)</f>
      </c>
      <c r="G16" s="8">
        <f>SUM(G4:G15)</f>
      </c>
      <c r="H16" s="8">
        <f>SUM(H4:H15)</f>
      </c>
      <c r="I16" s="8">
        <f>SUM(I4:I15)</f>
      </c>
    </row>
    <row r="18">
      <c r="A18" s="11" t="inlineStr">
        <is>
          <t xml:space="preserve">Escribe el año en B1. Cada mes suma los turnos de la hoja Registro con fecha en ese mes.</t>
        </is>
      </c>
    </row>
    <row r="19">
      <c r="A19" s="11" t="inlineStr">
        <is>
          <t xml:space="preserve">Te quedó = efectivo + tarjeta + del pool − reparto: las propinas que declaras. Horas = salida − entrada − pausa.</t>
        </is>
      </c>
    </row>
    <row r="20">
      <c r="A20" s="11" t="inlineStr">
        <is>
          <t xml:space="preserve">No es asesoría fiscal. Plantilla gratis de payjar.app. La app PayJar lleva este registro por ti, turno por turno.</t>
        </is>
      </c>
    </row>
  </sheetData>
</worksheet>
</file>

<file path=docProps/app.xml><?xml version="1.0" encoding="utf-8"?>
<Properties xmlns="http://schemas.openxmlformats.org/officeDocument/2006/extended-properties">
  <Application>payjar.app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PayJar · Registro diario de propinas</dc:title>
  <dc:creator>PayJar</dc:creator>
  <dcterms:created xsi:type="dcterms:W3CDTF">2026-10-05T00:00:00Z</dcterms:created>
</cp:coreProperties>
</file>